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sb\seerexplorer\Nov2024\requests\prelim_est_site\"/>
    </mc:Choice>
  </mc:AlternateContent>
  <xr:revisionPtr revIDLastSave="0" documentId="13_ncr:1_{756E17E4-3FDB-4638-9824-DF3C7E19062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alidation Tabl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3" l="1"/>
  <c r="H49" i="3"/>
  <c r="G49" i="3"/>
  <c r="D49" i="3"/>
  <c r="I48" i="3"/>
  <c r="H48" i="3"/>
  <c r="G48" i="3"/>
  <c r="D48" i="3"/>
  <c r="I47" i="3"/>
  <c r="H47" i="3"/>
  <c r="G47" i="3"/>
  <c r="D47" i="3"/>
  <c r="I46" i="3"/>
  <c r="H46" i="3"/>
  <c r="G46" i="3"/>
  <c r="D46" i="3"/>
  <c r="I45" i="3"/>
  <c r="H45" i="3"/>
  <c r="G45" i="3"/>
  <c r="D45" i="3"/>
  <c r="I44" i="3"/>
  <c r="H44" i="3"/>
  <c r="G44" i="3"/>
  <c r="D44" i="3"/>
  <c r="I43" i="3"/>
  <c r="H43" i="3"/>
  <c r="G43" i="3"/>
  <c r="D43" i="3"/>
  <c r="I42" i="3"/>
  <c r="H42" i="3"/>
  <c r="G42" i="3"/>
  <c r="D42" i="3"/>
  <c r="I41" i="3"/>
  <c r="H41" i="3"/>
  <c r="G41" i="3"/>
  <c r="D41" i="3"/>
  <c r="I40" i="3"/>
  <c r="H40" i="3"/>
  <c r="G40" i="3"/>
  <c r="D40" i="3"/>
  <c r="I39" i="3"/>
  <c r="H39" i="3"/>
  <c r="G39" i="3"/>
  <c r="D39" i="3"/>
  <c r="I38" i="3"/>
  <c r="H38" i="3"/>
  <c r="G38" i="3"/>
  <c r="D38" i="3"/>
  <c r="I37" i="3"/>
  <c r="H37" i="3"/>
  <c r="G37" i="3"/>
  <c r="D37" i="3"/>
  <c r="I36" i="3"/>
  <c r="H36" i="3"/>
  <c r="G36" i="3"/>
  <c r="D36" i="3"/>
  <c r="I35" i="3"/>
  <c r="H35" i="3"/>
  <c r="G35" i="3"/>
  <c r="D35" i="3"/>
  <c r="I34" i="3"/>
  <c r="H34" i="3"/>
  <c r="G34" i="3"/>
  <c r="D34" i="3"/>
  <c r="I33" i="3"/>
  <c r="H33" i="3"/>
  <c r="G33" i="3"/>
  <c r="D33" i="3"/>
  <c r="I32" i="3"/>
  <c r="H32" i="3"/>
  <c r="G32" i="3"/>
  <c r="D32" i="3"/>
  <c r="I31" i="3"/>
  <c r="H31" i="3"/>
  <c r="G31" i="3"/>
  <c r="D31" i="3"/>
  <c r="I30" i="3"/>
  <c r="H30" i="3"/>
  <c r="G30" i="3"/>
  <c r="D30" i="3"/>
  <c r="I29" i="3"/>
  <c r="H29" i="3"/>
  <c r="G29" i="3"/>
  <c r="D29" i="3"/>
  <c r="I28" i="3"/>
  <c r="H28" i="3"/>
  <c r="G28" i="3"/>
  <c r="D28" i="3"/>
  <c r="I27" i="3"/>
  <c r="H27" i="3"/>
  <c r="G27" i="3"/>
  <c r="D27" i="3"/>
  <c r="I26" i="3"/>
  <c r="H26" i="3"/>
  <c r="G26" i="3"/>
  <c r="D26" i="3"/>
  <c r="I25" i="3"/>
  <c r="H25" i="3"/>
  <c r="G25" i="3"/>
  <c r="D25" i="3"/>
  <c r="I24" i="3"/>
  <c r="H24" i="3"/>
  <c r="G24" i="3"/>
  <c r="D24" i="3"/>
  <c r="I23" i="3"/>
  <c r="H23" i="3"/>
  <c r="G23" i="3"/>
  <c r="D23" i="3"/>
  <c r="I22" i="3"/>
  <c r="H22" i="3"/>
  <c r="G22" i="3"/>
  <c r="D22" i="3"/>
  <c r="I21" i="3"/>
  <c r="H21" i="3"/>
  <c r="G21" i="3"/>
  <c r="D21" i="3"/>
  <c r="I20" i="3"/>
  <c r="H20" i="3"/>
  <c r="G20" i="3"/>
  <c r="D20" i="3"/>
  <c r="I19" i="3"/>
  <c r="H19" i="3"/>
  <c r="G19" i="3"/>
  <c r="D19" i="3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H15" i="3"/>
  <c r="G15" i="3"/>
  <c r="D15" i="3"/>
  <c r="I14" i="3"/>
  <c r="H14" i="3"/>
  <c r="G14" i="3"/>
  <c r="D14" i="3"/>
  <c r="I13" i="3"/>
  <c r="H13" i="3"/>
  <c r="G13" i="3"/>
  <c r="D13" i="3"/>
  <c r="I12" i="3"/>
  <c r="H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</calcChain>
</file>

<file path=xl/sharedStrings.xml><?xml version="1.0" encoding="utf-8"?>
<sst xmlns="http://schemas.openxmlformats.org/spreadsheetml/2006/main" count="449" uniqueCount="238">
  <si>
    <t>Ovary</t>
  </si>
  <si>
    <t>Prostate</t>
  </si>
  <si>
    <t>Testis</t>
  </si>
  <si>
    <t>Cancer Site</t>
  </si>
  <si>
    <t>2022 Age-Adjusted Rates</t>
  </si>
  <si>
    <t>APC Trends (2020 Excluded)</t>
  </si>
  <si>
    <t>AAPC Trends, 5 Year / 10 Year</t>
  </si>
  <si>
    <t>February 2024 Submission</t>
  </si>
  <si>
    <t>November 2024 Submission</t>
  </si>
  <si>
    <t>Nov. 2024/
Feb. 2024
Ratios</t>
  </si>
  <si>
    <t>Nov 2023 
Submission
(Dx 2000-2021)</t>
  </si>
  <si>
    <t>February 2024 Submission
(Dx 2000-2022)</t>
  </si>
  <si>
    <t>November 2024 Submission
(Dx 2000-2022)</t>
  </si>
  <si>
    <t>November 2023 Submission</t>
  </si>
  <si>
    <t>Obs.</t>
  </si>
  <si>
    <t>Delay Adj.</t>
  </si>
  <si>
    <t>Composite Delay Adj. Factor</t>
  </si>
  <si>
    <t>2017-
2021</t>
  </si>
  <si>
    <t>2012-
2021</t>
  </si>
  <si>
    <t>2018-
2022</t>
  </si>
  <si>
    <t>2013-
2022</t>
  </si>
  <si>
    <t>All Sites, Male</t>
  </si>
  <si>
    <t>-0.5* (2000-2009)
-2.3* (2009-2014)
0.3 (2014-2021)</t>
  </si>
  <si>
    <t>-0.5* (2000-2009)
-2.3* (2009-2014)
0.3 (2014-2022)</t>
  </si>
  <si>
    <t>-0.5 (2000-2009)
-2.2* (2009-2014)
0.4* (2014-2022)</t>
  </si>
  <si>
    <t>0.3</t>
  </si>
  <si>
    <t>-0.3</t>
  </si>
  <si>
    <t>0.0</t>
  </si>
  <si>
    <t>0.4*</t>
  </si>
  <si>
    <t>0.1</t>
  </si>
  <si>
    <t>All Sites, Female</t>
  </si>
  <si>
    <t>0.1 (2000-2018)
1.0* (2018-2021)</t>
  </si>
  <si>
    <t>0.1* (2000-2018)
1.0* (2018-2022)</t>
  </si>
  <si>
    <t>0.2 (2000-2017)
0.8* (2017-2022)</t>
  </si>
  <si>
    <t>0.8*</t>
  </si>
  <si>
    <t>1.0*</t>
  </si>
  <si>
    <t>0.5*</t>
  </si>
  <si>
    <t>Brain and ONS, Male</t>
  </si>
  <si>
    <t>-0.1 (2000-2014)
-1.1* (2014-2021)</t>
  </si>
  <si>
    <t>-0.4* (2000-2022)</t>
  </si>
  <si>
    <t>-1.1*</t>
  </si>
  <si>
    <t>-0.9*</t>
  </si>
  <si>
    <t>-0.4*</t>
  </si>
  <si>
    <t>Brain and ONS, Female</t>
  </si>
  <si>
    <t>-0.3 (2000-2021)</t>
  </si>
  <si>
    <t>-0.3 (2000-2022)</t>
  </si>
  <si>
    <t>-2.3* (2000-2004)
0.5 (2004-2017)
1.7* (2017-2021)</t>
  </si>
  <si>
    <t>-2.3* (2000-2004)
0.5 (2004-2016)
1.3* (2016-2022)</t>
  </si>
  <si>
    <t>1.7*</t>
  </si>
  <si>
    <t>1.3*</t>
  </si>
  <si>
    <t>1.1*</t>
  </si>
  <si>
    <t>Cervix</t>
  </si>
  <si>
    <t>-1.6* (2000-2012)
0.4 (2012-2021)</t>
  </si>
  <si>
    <t>-1.7* (2000-2011)
0.1 (2011-2022)</t>
  </si>
  <si>
    <t>-1.6* (2000-2011)
0.0 (2011-2022)</t>
  </si>
  <si>
    <t>0.4</t>
  </si>
  <si>
    <t>Colon and Rectum, Male</t>
  </si>
  <si>
    <t>-3.1* (2000-2013)
-1.0* (2013-2021)</t>
  </si>
  <si>
    <t>-3.1* (2000-2012)
-1.6* (2012-2018)
0.2 (2018-2022)</t>
  </si>
  <si>
    <t>-3.1* (2000-2013)
-0.7* (2013-2022)</t>
  </si>
  <si>
    <t>-1.0*</t>
  </si>
  <si>
    <t>-1.2*</t>
  </si>
  <si>
    <t>0.2</t>
  </si>
  <si>
    <t>-0.8*</t>
  </si>
  <si>
    <t>-0.7*</t>
  </si>
  <si>
    <t>Colon and Rectum, Female</t>
  </si>
  <si>
    <t>-2.6* (2000-2013)
-0.7 (2013-2021)</t>
  </si>
  <si>
    <t>-2.6* (2000-2013)
-1.0* (2013-2019)
0.9 (2019-2022)</t>
  </si>
  <si>
    <t>-2.6* (2000-2013)
-0.4 (2013-2022)</t>
  </si>
  <si>
    <t>-0.7</t>
  </si>
  <si>
    <t>-0.4</t>
  </si>
  <si>
    <t>Corpus and Uterus NOS</t>
  </si>
  <si>
    <t>-0.8 (2000-2003)
1.0* (2003-2021)</t>
  </si>
  <si>
    <t>-0.8 (2000-2003)
1.0* (2003-2022)</t>
  </si>
  <si>
    <t>-1.2 (2000-2003)
1.2* (2003-2016)
0.5 (2016-2022)</t>
  </si>
  <si>
    <t>0.5</t>
  </si>
  <si>
    <t>0.7*</t>
  </si>
  <si>
    <t>Esophagus, Male</t>
  </si>
  <si>
    <t>-0.7* (2000-2021)</t>
  </si>
  <si>
    <t>0.4 (2000-2007)
-1.9* (2007-2013)
-0.1 (2013-2022)</t>
  </si>
  <si>
    <t>-0.7* (2000-2022)</t>
  </si>
  <si>
    <t>-0.1</t>
  </si>
  <si>
    <t>Esophagus, Female</t>
  </si>
  <si>
    <t>-1.2* (2000-2017)
2.8 (2017-2021)</t>
  </si>
  <si>
    <t>-1.2* (2000-2016)
1.1 (2016-2022)</t>
  </si>
  <si>
    <t>-1.1* (2000-2016)
1.1 (2016-2022)</t>
  </si>
  <si>
    <t>2.8</t>
  </si>
  <si>
    <t>0.6</t>
  </si>
  <si>
    <t>1.1</t>
  </si>
  <si>
    <t>Hodgkin Lymphoma, Male</t>
  </si>
  <si>
    <t>1.4 (2000-2005)
-1.2* (2005-2021)</t>
  </si>
  <si>
    <t>1.3 (2000-2005)
-1.1* (2005-2022)</t>
  </si>
  <si>
    <t>Hodgkin Lymphoma, Female</t>
  </si>
  <si>
    <t>1.0 (2000-2006)
-1.4* (2006-2021)</t>
  </si>
  <si>
    <t>0.6 (2000-2009)
-3.8* (2009-2013)
-0.1 (2013-2022)</t>
  </si>
  <si>
    <t>0.6 (2000-2009)
-3.8* (2009-2013)
0.0 (2013-2022)</t>
  </si>
  <si>
    <t>-1.4*</t>
  </si>
  <si>
    <t>Kidney and Renal Pelvis, Male</t>
  </si>
  <si>
    <t>3.1* (2000-2007)
0.7* (2007-2021)</t>
  </si>
  <si>
    <t>3.2* (2000-2007)
0.7* (2007-2022)</t>
  </si>
  <si>
    <t>3.1* (2000-2007)
0.8* (2007-2022)</t>
  </si>
  <si>
    <t>Kidney and Renal Pelvis, Female</t>
  </si>
  <si>
    <t>3.8* (2000-2006)
0.6* (2006-2021)</t>
  </si>
  <si>
    <t>3.8* (2000-2007)
-1.1 (2007-2010)
1* (2010-2019)
-1.7* (2019-2022)</t>
  </si>
  <si>
    <t>3.8* (2000-2007)
-1.2 (2007-2010)
1.1* (2010-2019)
-1.5 (2019-2022)</t>
  </si>
  <si>
    <t>0.6*</t>
  </si>
  <si>
    <t>-0.8</t>
  </si>
  <si>
    <t>Larynx, Male</t>
  </si>
  <si>
    <t>-4.0* (2000-2003)
-1.6 (2003-2012)
-3.1* (2012-2021)</t>
  </si>
  <si>
    <t>-4.1* (2000-2003)
-1.5 (2003-2012)
-3.3* (2012-2022)</t>
  </si>
  <si>
    <t>-4.1* (2000-2003)
-1.5 (2003-2012)
-3.2* (2012-2022)</t>
  </si>
  <si>
    <t>-3.1*</t>
  </si>
  <si>
    <t>-3.3*</t>
  </si>
  <si>
    <t>-3.2*</t>
  </si>
  <si>
    <t>Larynx, Female</t>
  </si>
  <si>
    <t>-1.8* (2000-2021)</t>
  </si>
  <si>
    <t>-1.9* (2000-2022)</t>
  </si>
  <si>
    <t>-1.8* (2000-2022)</t>
  </si>
  <si>
    <t>-1.8*</t>
  </si>
  <si>
    <t>-1.9*</t>
  </si>
  <si>
    <t>Leukemia, Male</t>
  </si>
  <si>
    <t>0.7* (2000-2021)</t>
  </si>
  <si>
    <t>0.8* (2000-2022)</t>
  </si>
  <si>
    <t>Leukemia, Female</t>
  </si>
  <si>
    <t>0.9* (2000-2021)</t>
  </si>
  <si>
    <t>0.9* (2000-2022)</t>
  </si>
  <si>
    <t>0.9*</t>
  </si>
  <si>
    <t>Liver and IBD, Male</t>
  </si>
  <si>
    <t>4.1* (2000-2009)
2.5* (2009-2015)
-1.1* (2015-2021)</t>
  </si>
  <si>
    <t>4.0* (2000-2009)
2.6 (2009-2015)
-1.4* (2015-2022)</t>
  </si>
  <si>
    <t>4.0* (2000-2009)
2.6 (2009-2015)
-1.2* (2015-2022)</t>
  </si>
  <si>
    <t>-0.6*</t>
  </si>
  <si>
    <t>-0.3*</t>
  </si>
  <si>
    <t>Liver and IBD, Female</t>
  </si>
  <si>
    <t>0.7 (2000-2003)
3.9* (2003-2014)
-1.0 (2014-2017)
4.5* (2017-2021)</t>
  </si>
  <si>
    <t>3.4* (2000-2013)
1.7 (2013-2022)</t>
  </si>
  <si>
    <t>3.4* (2000-2013)
2.1* (2013-2022)</t>
  </si>
  <si>
    <t>4.5*</t>
  </si>
  <si>
    <t>2.5*</t>
  </si>
  <si>
    <t>1.7</t>
  </si>
  <si>
    <t>2.1*</t>
  </si>
  <si>
    <t>Lung and Bronchus, Male</t>
  </si>
  <si>
    <t>-1.7* (2000-2007)
-2.5* (2007-2017)
-3.2* (2017-2021)</t>
  </si>
  <si>
    <t>-1.8* (2000-2008)
-2.6* (2008-2019)
-3.6* (2019-2022)</t>
  </si>
  <si>
    <t>-1.7* (2000-2007)
-2.5* (2007-2019)
-3.4* (2019-2022)</t>
  </si>
  <si>
    <t>-2.8*</t>
  </si>
  <si>
    <t>-2.9*</t>
  </si>
  <si>
    <t>Lung and Bronchus, Female</t>
  </si>
  <si>
    <t>0.7* (2000-2006)
-1.1* (2006-2021)</t>
  </si>
  <si>
    <t>0.8* (2000-2006)
-1.1* (2006-2022)</t>
  </si>
  <si>
    <t>0.7* (2000-2006)
-1.1* (2006-2022)</t>
  </si>
  <si>
    <t>Melanoma of the Skin, Male</t>
  </si>
  <si>
    <t>3.8* (2000-2006)
1.8* (2006-2015)
0.6 (2015-2021)</t>
  </si>
  <si>
    <t>3.8* (2000-2006)
1.9* (2006-2015)
0.4 (2015-2022)</t>
  </si>
  <si>
    <t>3.8* (2000-2006)
1.9* (2006-2015)
0.8 (2015-2022)</t>
  </si>
  <si>
    <t>0.8</t>
  </si>
  <si>
    <t>Melanoma of the Skin, Female</t>
  </si>
  <si>
    <t>3.7* (2000-2005)
1.5 (2005-2021)</t>
  </si>
  <si>
    <t>3.7* (2000-2005)
1.5* (2005-2022)</t>
  </si>
  <si>
    <t>3.6* (2000-2005)
1.6* (2005-2022)</t>
  </si>
  <si>
    <t>1.5</t>
  </si>
  <si>
    <t>1.5*</t>
  </si>
  <si>
    <t>1.6*</t>
  </si>
  <si>
    <t>Myeloma, Male</t>
  </si>
  <si>
    <t>-0.9 (2000-2003)
1.6 (2003-2021)</t>
  </si>
  <si>
    <t>1.4* (2000-2022)</t>
  </si>
  <si>
    <t>1.6</t>
  </si>
  <si>
    <t>1.4*</t>
  </si>
  <si>
    <t>Myeloma, Female</t>
  </si>
  <si>
    <t>0.6 (2000-2007)
1.8 (2007-2021)</t>
  </si>
  <si>
    <t>1.5* (2000-2022)</t>
  </si>
  <si>
    <t>1.8</t>
  </si>
  <si>
    <t>1.8*</t>
  </si>
  <si>
    <t>Non-Hodgkin Lymphoma, Male</t>
  </si>
  <si>
    <t>0.9* (2000-2007)
-0.5* (2007-2021)</t>
  </si>
  <si>
    <t>0.9* (2000-2007)
-0.5* (2007-2022)</t>
  </si>
  <si>
    <t>0.9* (2000-2007)
-0.4* (2007-2022)</t>
  </si>
  <si>
    <t>-0.5*</t>
  </si>
  <si>
    <t>Non-Hodgkin Lymphoma, Female</t>
  </si>
  <si>
    <t>0.9 (2000-2004)
-0.3* (2004-2021)</t>
  </si>
  <si>
    <t>0.9 (2000-2004)
-0.3* (2004-2022)</t>
  </si>
  <si>
    <t>0.8 (2000-2004)
-0.2* (2004-2022)</t>
  </si>
  <si>
    <t>-0.2*</t>
  </si>
  <si>
    <t>Oral Cavity and Pharynx, Male</t>
  </si>
  <si>
    <t>0.0 (2000-2005)
1.1* (2005-2022)</t>
  </si>
  <si>
    <t>Oral Cavity and Pharynx, Female</t>
  </si>
  <si>
    <t>0.8* (2000-2021)</t>
  </si>
  <si>
    <t>-1.9* (2000-2021)</t>
  </si>
  <si>
    <t>-2.0 (2000-2019)
1.2 (2019-2022)</t>
  </si>
  <si>
    <t>-2.0* (2000-2019)
1.3 (2019-2022)</t>
  </si>
  <si>
    <t>Pancreas, Male</t>
  </si>
  <si>
    <t>1.0* (2000-2021)</t>
  </si>
  <si>
    <t>1.0* (2000-2022)</t>
  </si>
  <si>
    <t>Pancreas, Female</t>
  </si>
  <si>
    <t>1.1* (2000-2021)</t>
  </si>
  <si>
    <t>1.1* (2000-2022)</t>
  </si>
  <si>
    <t>-1.8* (2000-2010)
-8.3* (2010-2014)
3.8* (2014-2021)</t>
  </si>
  <si>
    <t>-1.9* (2000-2010)
-8.1* (2010-2014)
3.5* (2014-2022)</t>
  </si>
  <si>
    <t>-1.9* (2000-2010)
-8.0* (2010-2014)
3.5* (2014-2022)</t>
  </si>
  <si>
    <t>3.8*</t>
  </si>
  <si>
    <t>3.5*</t>
  </si>
  <si>
    <t>Stomach, Male</t>
  </si>
  <si>
    <t>-1.4* (2000-2021)</t>
  </si>
  <si>
    <t>-1.5 (2000-2019)
1.5 (2019-2022)</t>
  </si>
  <si>
    <t>-1.4 (2000-2019)
1.7 (2019-2022)</t>
  </si>
  <si>
    <t>-0.5</t>
  </si>
  <si>
    <t>0.9</t>
  </si>
  <si>
    <t>Stomach, Female</t>
  </si>
  <si>
    <t>-0.6* (2000-2018)
5.5* (2018-2021)</t>
  </si>
  <si>
    <t>-0.5* (2000-2019)
8.3* (2019-2022)</t>
  </si>
  <si>
    <t>-0.5* (2000-2019)
9.0* (2019-2022)</t>
  </si>
  <si>
    <t>3.9*</t>
  </si>
  <si>
    <t>6.0*</t>
  </si>
  <si>
    <t>2.3*</t>
  </si>
  <si>
    <t>6.6*</t>
  </si>
  <si>
    <t>2.6*</t>
  </si>
  <si>
    <t>0.4* (2000-2021)</t>
  </si>
  <si>
    <t>0.5* (2000-2022)</t>
  </si>
  <si>
    <t>Thyroid, Male</t>
  </si>
  <si>
    <t>6.1* (2000-2012)
-1.3* (2012-2021)</t>
  </si>
  <si>
    <t>6.5* (2000-2011)
-0.4 (2011-2022)</t>
  </si>
  <si>
    <t>6.5* (2000-2011)
-0.3 (2011-2022)</t>
  </si>
  <si>
    <t>-1.3*</t>
  </si>
  <si>
    <t>Thyroid, Female</t>
  </si>
  <si>
    <t>7.4* (2000-2009)
1.1* (2009-2015)
-1.9* (2015-2021)</t>
  </si>
  <si>
    <t>7.4* (2000-2009)
1.3* (2009-2015)
-2.9 (2015-2018)
0.1 (2018-2022)</t>
  </si>
  <si>
    <t>7.4* (2000-2009)
1.3* (2009-2015)
-2.7 (2015-2018)
0.0 (2018-2022)</t>
  </si>
  <si>
    <t>Urinary Bladder, Male</t>
  </si>
  <si>
    <t>0.7 (2000-2005)
-1.1* (2005-2021)</t>
  </si>
  <si>
    <t>0.7 (2000-2005)
-1.1* (2005-2022)</t>
  </si>
  <si>
    <t>0.7 (2000-2005)
-1.0* (2005-2022)</t>
  </si>
  <si>
    <t>Urinary Bladder, Female</t>
  </si>
  <si>
    <t>-1.0* (2000-2021)</t>
  </si>
  <si>
    <t>0.7 (2000-2003)
-1.1* (2003-2022)</t>
  </si>
  <si>
    <t>-0.9* (2000-2022)</t>
  </si>
  <si>
    <t>*APC and AAPC trends are significant, p&lt;0.05.</t>
  </si>
  <si>
    <t>Table 1.  SEER 17 (Selected Registries) Cancer Rates for Diagnosis Year 2022 from February and November 2024 Submissions:  Validation Check, All Races
Selected Registries:  Connecticut, Greater Bay, Hawaii, Iowa, Kentucky, Louisiana, New Jersey, Seattle, Utah</t>
  </si>
  <si>
    <t>Breast,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</si>
</sst>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18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20" fillId="0" borderId="32" xfId="0" applyFont="1" applyBorder="1" applyAlignment="1">
      <alignment vertical="top" wrapText="1"/>
    </xf>
    <xf numFmtId="164" fontId="21" fillId="0" borderId="14" xfId="0" applyNumberFormat="1" applyFont="1" applyBorder="1" applyAlignment="1">
      <alignment horizontal="center" vertical="center" wrapText="1"/>
    </xf>
    <xf numFmtId="164" fontId="21" fillId="0" borderId="44" xfId="0" applyNumberFormat="1" applyFont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center" vertical="center" wrapText="1"/>
    </xf>
    <xf numFmtId="165" fontId="21" fillId="0" borderId="45" xfId="0" applyNumberFormat="1" applyFont="1" applyBorder="1" applyAlignment="1">
      <alignment horizontal="center" vertical="center" wrapText="1"/>
    </xf>
    <xf numFmtId="165" fontId="21" fillId="0" borderId="44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49" fontId="21" fillId="0" borderId="45" xfId="0" applyNumberFormat="1" applyFont="1" applyBorder="1" applyAlignment="1">
      <alignment horizontal="center" vertical="center" wrapText="1"/>
    </xf>
    <xf numFmtId="49" fontId="21" fillId="0" borderId="46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vertical="top" wrapText="1"/>
    </xf>
    <xf numFmtId="164" fontId="21" fillId="0" borderId="21" xfId="0" applyNumberFormat="1" applyFont="1" applyBorder="1" applyAlignment="1">
      <alignment horizontal="center" vertical="center" wrapText="1"/>
    </xf>
    <xf numFmtId="164" fontId="21" fillId="0" borderId="47" xfId="0" applyNumberFormat="1" applyFont="1" applyBorder="1" applyAlignment="1">
      <alignment horizontal="center" vertical="center" wrapText="1"/>
    </xf>
    <xf numFmtId="165" fontId="21" fillId="0" borderId="23" xfId="0" applyNumberFormat="1" applyFont="1" applyBorder="1" applyAlignment="1">
      <alignment horizontal="center" vertical="center" wrapText="1"/>
    </xf>
    <xf numFmtId="165" fontId="21" fillId="0" borderId="48" xfId="0" applyNumberFormat="1" applyFont="1" applyBorder="1" applyAlignment="1">
      <alignment horizontal="center" vertical="center" wrapText="1"/>
    </xf>
    <xf numFmtId="165" fontId="21" fillId="0" borderId="47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center" vertical="center" wrapText="1"/>
    </xf>
    <xf numFmtId="49" fontId="21" fillId="0" borderId="49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164" fontId="21" fillId="0" borderId="26" xfId="0" applyNumberFormat="1" applyFont="1" applyBorder="1" applyAlignment="1">
      <alignment horizontal="center" vertical="center" wrapText="1"/>
    </xf>
    <xf numFmtId="164" fontId="21" fillId="0" borderId="50" xfId="0" applyNumberFormat="1" applyFont="1" applyBorder="1" applyAlignment="1">
      <alignment horizontal="center" vertical="center" wrapText="1"/>
    </xf>
    <xf numFmtId="49" fontId="21" fillId="0" borderId="51" xfId="0" applyNumberFormat="1" applyFont="1" applyBorder="1" applyAlignment="1">
      <alignment horizontal="center" vertical="center" wrapText="1"/>
    </xf>
    <xf numFmtId="49" fontId="21" fillId="0" borderId="52" xfId="0" applyNumberFormat="1" applyFont="1" applyBorder="1" applyAlignment="1">
      <alignment horizontal="center" vertical="center" wrapText="1"/>
    </xf>
    <xf numFmtId="49" fontId="21" fillId="0" borderId="41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vertical="top" wrapText="1"/>
    </xf>
    <xf numFmtId="165" fontId="21" fillId="0" borderId="28" xfId="0" applyNumberFormat="1" applyFont="1" applyBorder="1" applyAlignment="1">
      <alignment horizontal="center" vertical="center" wrapText="1"/>
    </xf>
    <xf numFmtId="165" fontId="21" fillId="0" borderId="51" xfId="0" applyNumberFormat="1" applyFont="1" applyBorder="1" applyAlignment="1">
      <alignment horizontal="center" vertical="center" wrapText="1"/>
    </xf>
    <xf numFmtId="165" fontId="21" fillId="0" borderId="50" xfId="0" applyNumberFormat="1" applyFont="1" applyBorder="1" applyAlignment="1">
      <alignment horizontal="center" vertical="center" wrapText="1"/>
    </xf>
    <xf numFmtId="49" fontId="21" fillId="0" borderId="42" xfId="0" applyNumberFormat="1" applyFont="1" applyBorder="1" applyAlignment="1">
      <alignment horizontal="center" vertical="center" wrapText="1"/>
    </xf>
    <xf numFmtId="49" fontId="21" fillId="0" borderId="53" xfId="0" applyNumberFormat="1" applyFont="1" applyBorder="1" applyAlignment="1">
      <alignment horizontal="center" vertical="center" wrapText="1"/>
    </xf>
    <xf numFmtId="49" fontId="21" fillId="0" borderId="43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6" fillId="33" borderId="33" xfId="0" applyFont="1" applyFill="1" applyBorder="1" applyAlignment="1">
      <alignment horizontal="center" vertical="center" wrapText="1"/>
    </xf>
    <xf numFmtId="0" fontId="16" fillId="33" borderId="38" xfId="0" applyFont="1" applyFill="1" applyBorder="1" applyAlignment="1">
      <alignment horizontal="center" vertical="center" wrapText="1"/>
    </xf>
    <xf numFmtId="0" fontId="16" fillId="33" borderId="41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9" xfId="0" applyFont="1" applyFill="1" applyBorder="1" applyAlignment="1">
      <alignment horizontal="center" vertical="center" wrapText="1"/>
    </xf>
    <xf numFmtId="0" fontId="16" fillId="33" borderId="24" xfId="0" applyFont="1" applyFill="1" applyBorder="1" applyAlignment="1">
      <alignment horizontal="center" vertical="center" wrapText="1"/>
    </xf>
    <xf numFmtId="0" fontId="16" fillId="33" borderId="25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33" borderId="20" xfId="0" applyFont="1" applyFill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21" xfId="0" applyFont="1" applyFill="1" applyBorder="1" applyAlignment="1">
      <alignment horizontal="center" vertical="center" wrapText="1"/>
    </xf>
    <xf numFmtId="0" fontId="16" fillId="33" borderId="22" xfId="0" applyFont="1" applyFill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 wrapText="1"/>
    </xf>
    <xf numFmtId="0" fontId="16" fillId="33" borderId="26" xfId="0" applyFont="1" applyFill="1" applyBorder="1" applyAlignment="1">
      <alignment horizontal="center" vertical="center" wrapText="1"/>
    </xf>
    <xf numFmtId="0" fontId="16" fillId="33" borderId="27" xfId="0" applyFont="1" applyFill="1" applyBorder="1" applyAlignment="1">
      <alignment horizontal="center" vertical="center" wrapText="1"/>
    </xf>
    <xf numFmtId="0" fontId="16" fillId="33" borderId="28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6" fillId="33" borderId="30" xfId="0" applyFont="1" applyFill="1" applyBorder="1" applyAlignment="1">
      <alignment horizontal="center" vertical="center" wrapText="1"/>
    </xf>
    <xf numFmtId="0" fontId="16" fillId="33" borderId="31" xfId="0" applyFont="1" applyFill="1" applyBorder="1" applyAlignment="1">
      <alignment horizontal="center" vertical="center" wrapText="1"/>
    </xf>
    <xf numFmtId="0" fontId="16" fillId="33" borderId="34" xfId="0" applyFont="1" applyFill="1" applyBorder="1" applyAlignment="1">
      <alignment horizontal="center" vertical="center" wrapText="1"/>
    </xf>
    <xf numFmtId="0" fontId="16" fillId="33" borderId="35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2" xfId="0" applyFont="1" applyFill="1" applyBorder="1" applyAlignment="1">
      <alignment horizontal="center" vertical="center" wrapText="1"/>
    </xf>
    <xf numFmtId="0" fontId="16" fillId="33" borderId="37" xfId="0" applyFont="1" applyFill="1" applyBorder="1" applyAlignment="1">
      <alignment horizontal="center" vertical="center" wrapText="1"/>
    </xf>
    <xf numFmtId="0" fontId="16" fillId="33" borderId="4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53FC-6193-4F3B-AECE-3C23D9F3AA98}">
  <dimension ref="A1:R50"/>
  <sheetViews>
    <sheetView tabSelected="1" workbookViewId="0">
      <selection sqref="A1:R1"/>
    </sheetView>
  </sheetViews>
  <sheetFormatPr defaultRowHeight="15" x14ac:dyDescent="0.25"/>
  <cols>
    <col min="1" max="1" width="26.7109375" customWidth="1"/>
    <col min="2" max="9" width="9.28515625" customWidth="1"/>
    <col min="10" max="12" width="18.42578125" customWidth="1"/>
    <col min="13" max="18" width="8.28515625" customWidth="1"/>
  </cols>
  <sheetData>
    <row r="1" spans="1:18" ht="39" customHeight="1" thickBot="1" x14ac:dyDescent="0.3">
      <c r="A1" s="55" t="s">
        <v>236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1:18" ht="14.45" customHeight="1" x14ac:dyDescent="0.25">
      <c r="A2" s="58" t="s">
        <v>3</v>
      </c>
      <c r="B2" s="60" t="s">
        <v>4</v>
      </c>
      <c r="C2" s="61"/>
      <c r="D2" s="61"/>
      <c r="E2" s="61"/>
      <c r="F2" s="61"/>
      <c r="G2" s="61"/>
      <c r="H2" s="61"/>
      <c r="I2" s="62"/>
      <c r="J2" s="51" t="s">
        <v>5</v>
      </c>
      <c r="K2" s="69"/>
      <c r="L2" s="52"/>
      <c r="M2" s="51" t="s">
        <v>6</v>
      </c>
      <c r="N2" s="69"/>
      <c r="O2" s="69"/>
      <c r="P2" s="69"/>
      <c r="Q2" s="69"/>
      <c r="R2" s="52"/>
    </row>
    <row r="3" spans="1:18" ht="30" customHeight="1" x14ac:dyDescent="0.25">
      <c r="A3" s="59"/>
      <c r="B3" s="63"/>
      <c r="C3" s="64"/>
      <c r="D3" s="64"/>
      <c r="E3" s="64"/>
      <c r="F3" s="64"/>
      <c r="G3" s="64"/>
      <c r="H3" s="64"/>
      <c r="I3" s="65"/>
      <c r="J3" s="53"/>
      <c r="K3" s="70"/>
      <c r="L3" s="54"/>
      <c r="M3" s="53"/>
      <c r="N3" s="70"/>
      <c r="O3" s="70"/>
      <c r="P3" s="70"/>
      <c r="Q3" s="70"/>
      <c r="R3" s="54"/>
    </row>
    <row r="4" spans="1:18" ht="15.75" thickBot="1" x14ac:dyDescent="0.3">
      <c r="A4" s="59"/>
      <c r="B4" s="66"/>
      <c r="C4" s="67"/>
      <c r="D4" s="67"/>
      <c r="E4" s="67"/>
      <c r="F4" s="67"/>
      <c r="G4" s="67"/>
      <c r="H4" s="67"/>
      <c r="I4" s="68"/>
      <c r="J4" s="71"/>
      <c r="K4" s="72"/>
      <c r="L4" s="73"/>
      <c r="M4" s="71"/>
      <c r="N4" s="72"/>
      <c r="O4" s="72"/>
      <c r="P4" s="72"/>
      <c r="Q4" s="72"/>
      <c r="R4" s="73"/>
    </row>
    <row r="5" spans="1:18" ht="27.75" customHeight="1" x14ac:dyDescent="0.25">
      <c r="A5" s="59"/>
      <c r="B5" s="51" t="s">
        <v>7</v>
      </c>
      <c r="C5" s="69"/>
      <c r="D5" s="52"/>
      <c r="E5" s="51" t="s">
        <v>8</v>
      </c>
      <c r="F5" s="69"/>
      <c r="G5" s="52"/>
      <c r="H5" s="51" t="s">
        <v>9</v>
      </c>
      <c r="I5" s="52"/>
      <c r="J5" s="58" t="s">
        <v>10</v>
      </c>
      <c r="K5" s="77" t="s">
        <v>11</v>
      </c>
      <c r="L5" s="48" t="s">
        <v>12</v>
      </c>
      <c r="M5" s="51" t="s">
        <v>13</v>
      </c>
      <c r="N5" s="52"/>
      <c r="O5" s="51" t="s">
        <v>7</v>
      </c>
      <c r="P5" s="52"/>
      <c r="Q5" s="51" t="s">
        <v>8</v>
      </c>
      <c r="R5" s="52"/>
    </row>
    <row r="6" spans="1:18" ht="45" customHeight="1" x14ac:dyDescent="0.25">
      <c r="A6" s="59"/>
      <c r="B6" s="74"/>
      <c r="C6" s="75"/>
      <c r="D6" s="76"/>
      <c r="E6" s="74"/>
      <c r="F6" s="75"/>
      <c r="G6" s="76"/>
      <c r="H6" s="74"/>
      <c r="I6" s="76"/>
      <c r="J6" s="59"/>
      <c r="K6" s="78"/>
      <c r="L6" s="49"/>
      <c r="M6" s="53"/>
      <c r="N6" s="54"/>
      <c r="O6" s="53"/>
      <c r="P6" s="54"/>
      <c r="Q6" s="53"/>
      <c r="R6" s="54"/>
    </row>
    <row r="7" spans="1:18" ht="36.75" thickBot="1" x14ac:dyDescent="0.3">
      <c r="A7" s="59"/>
      <c r="B7" s="1" t="s">
        <v>14</v>
      </c>
      <c r="C7" s="2" t="s">
        <v>15</v>
      </c>
      <c r="D7" s="3" t="s">
        <v>16</v>
      </c>
      <c r="E7" s="1" t="s">
        <v>14</v>
      </c>
      <c r="F7" s="2" t="s">
        <v>15</v>
      </c>
      <c r="G7" s="3" t="s">
        <v>16</v>
      </c>
      <c r="H7" s="4" t="s">
        <v>14</v>
      </c>
      <c r="I7" s="2" t="s">
        <v>15</v>
      </c>
      <c r="J7" s="59"/>
      <c r="K7" s="79"/>
      <c r="L7" s="50"/>
      <c r="M7" s="5" t="s">
        <v>17</v>
      </c>
      <c r="N7" s="6" t="s">
        <v>18</v>
      </c>
      <c r="O7" s="7" t="s">
        <v>19</v>
      </c>
      <c r="P7" s="8" t="s">
        <v>20</v>
      </c>
      <c r="Q7" s="7" t="s">
        <v>19</v>
      </c>
      <c r="R7" s="8" t="s">
        <v>20</v>
      </c>
    </row>
    <row r="8" spans="1:18" ht="36" x14ac:dyDescent="0.25">
      <c r="A8" s="9" t="s">
        <v>21</v>
      </c>
      <c r="B8" s="10">
        <v>473.56520574400002</v>
      </c>
      <c r="C8" s="11">
        <v>518.672852992</v>
      </c>
      <c r="D8" s="12">
        <f>C8/B8</f>
        <v>1.0952511854774742</v>
      </c>
      <c r="E8" s="10">
        <v>505.05239768500002</v>
      </c>
      <c r="F8" s="11">
        <v>523.66370132999998</v>
      </c>
      <c r="G8" s="12">
        <f>F8/E8</f>
        <v>1.0368502431238982</v>
      </c>
      <c r="H8" s="13">
        <f>E8/B8</f>
        <v>1.0664896651170386</v>
      </c>
      <c r="I8" s="14">
        <f>F8/C8</f>
        <v>1.0096223434660401</v>
      </c>
      <c r="J8" s="15" t="s">
        <v>22</v>
      </c>
      <c r="K8" s="16" t="s">
        <v>23</v>
      </c>
      <c r="L8" s="17" t="s">
        <v>24</v>
      </c>
      <c r="M8" s="18" t="s">
        <v>25</v>
      </c>
      <c r="N8" s="17" t="s">
        <v>26</v>
      </c>
      <c r="O8" s="18" t="s">
        <v>25</v>
      </c>
      <c r="P8" s="19" t="s">
        <v>27</v>
      </c>
      <c r="Q8" s="15" t="s">
        <v>28</v>
      </c>
      <c r="R8" s="17" t="s">
        <v>29</v>
      </c>
    </row>
    <row r="9" spans="1:18" ht="24" x14ac:dyDescent="0.25">
      <c r="A9" s="20" t="s">
        <v>30</v>
      </c>
      <c r="B9" s="21">
        <v>423.84993584900002</v>
      </c>
      <c r="C9" s="22">
        <v>462.78893234100002</v>
      </c>
      <c r="D9" s="23">
        <f t="shared" ref="D9:D49" si="0">C9/B9</f>
        <v>1.0918697708753986</v>
      </c>
      <c r="E9" s="21">
        <v>443.95316129600002</v>
      </c>
      <c r="F9" s="22">
        <v>459.868419824</v>
      </c>
      <c r="G9" s="23">
        <f t="shared" ref="G9:G49" si="1">F9/E9</f>
        <v>1.0358489586638819</v>
      </c>
      <c r="H9" s="24">
        <f t="shared" ref="H9:I49" si="2">E9/B9</f>
        <v>1.0474300542401449</v>
      </c>
      <c r="I9" s="25">
        <f t="shared" si="2"/>
        <v>0.99368932074017691</v>
      </c>
      <c r="J9" s="26" t="s">
        <v>31</v>
      </c>
      <c r="K9" s="27" t="s">
        <v>32</v>
      </c>
      <c r="L9" s="28" t="s">
        <v>33</v>
      </c>
      <c r="M9" s="29" t="s">
        <v>34</v>
      </c>
      <c r="N9" s="28" t="s">
        <v>28</v>
      </c>
      <c r="O9" s="29" t="s">
        <v>35</v>
      </c>
      <c r="P9" s="30" t="s">
        <v>36</v>
      </c>
      <c r="Q9" s="26" t="s">
        <v>34</v>
      </c>
      <c r="R9" s="28" t="s">
        <v>36</v>
      </c>
    </row>
    <row r="10" spans="1:18" ht="24" x14ac:dyDescent="0.25">
      <c r="A10" s="20" t="s">
        <v>37</v>
      </c>
      <c r="B10" s="21">
        <v>6.9572341050000004</v>
      </c>
      <c r="C10" s="22">
        <v>7.6671393309999996</v>
      </c>
      <c r="D10" s="23">
        <f t="shared" si="0"/>
        <v>1.1020384272378885</v>
      </c>
      <c r="E10" s="21">
        <v>7.3370556000000002</v>
      </c>
      <c r="F10" s="22">
        <v>7.5870972190000003</v>
      </c>
      <c r="G10" s="23">
        <f t="shared" si="1"/>
        <v>1.0340792863829462</v>
      </c>
      <c r="H10" s="24">
        <f t="shared" si="2"/>
        <v>1.0545937493647124</v>
      </c>
      <c r="I10" s="25">
        <f t="shared" si="2"/>
        <v>0.98956036814456072</v>
      </c>
      <c r="J10" s="26" t="s">
        <v>38</v>
      </c>
      <c r="K10" s="27" t="s">
        <v>39</v>
      </c>
      <c r="L10" s="28" t="s">
        <v>39</v>
      </c>
      <c r="M10" s="29" t="s">
        <v>40</v>
      </c>
      <c r="N10" s="28" t="s">
        <v>41</v>
      </c>
      <c r="O10" s="29" t="s">
        <v>42</v>
      </c>
      <c r="P10" s="30" t="s">
        <v>42</v>
      </c>
      <c r="Q10" s="26" t="s">
        <v>42</v>
      </c>
      <c r="R10" s="28" t="s">
        <v>42</v>
      </c>
    </row>
    <row r="11" spans="1:18" x14ac:dyDescent="0.25">
      <c r="A11" s="20" t="s">
        <v>43</v>
      </c>
      <c r="B11" s="21">
        <v>4.9485248779999997</v>
      </c>
      <c r="C11" s="22">
        <v>5.4452973409999998</v>
      </c>
      <c r="D11" s="23">
        <f t="shared" si="0"/>
        <v>1.1003879894003434</v>
      </c>
      <c r="E11" s="21">
        <v>5.2455365260000004</v>
      </c>
      <c r="F11" s="22">
        <v>5.4223738639999999</v>
      </c>
      <c r="G11" s="23">
        <f t="shared" si="1"/>
        <v>1.0337119638998773</v>
      </c>
      <c r="H11" s="24">
        <f t="shared" si="2"/>
        <v>1.0600202394294198</v>
      </c>
      <c r="I11" s="25">
        <f t="shared" si="2"/>
        <v>0.99579022492905955</v>
      </c>
      <c r="J11" s="26" t="s">
        <v>44</v>
      </c>
      <c r="K11" s="27" t="s">
        <v>45</v>
      </c>
      <c r="L11" s="28" t="s">
        <v>45</v>
      </c>
      <c r="M11" s="29" t="s">
        <v>26</v>
      </c>
      <c r="N11" s="28" t="s">
        <v>26</v>
      </c>
      <c r="O11" s="29" t="s">
        <v>26</v>
      </c>
      <c r="P11" s="30" t="s">
        <v>26</v>
      </c>
      <c r="Q11" s="26" t="s">
        <v>26</v>
      </c>
      <c r="R11" s="28" t="s">
        <v>26</v>
      </c>
    </row>
    <row r="12" spans="1:18" ht="36" x14ac:dyDescent="0.25">
      <c r="A12" s="20" t="s">
        <v>237</v>
      </c>
      <c r="B12" s="21">
        <v>136.77511937599999</v>
      </c>
      <c r="C12" s="22">
        <v>142.87030946799999</v>
      </c>
      <c r="D12" s="23">
        <f t="shared" si="0"/>
        <v>1.0445635881716475</v>
      </c>
      <c r="E12" s="21">
        <v>139.56885632300001</v>
      </c>
      <c r="F12" s="22">
        <v>141.79217554100001</v>
      </c>
      <c r="G12" s="23">
        <f t="shared" si="1"/>
        <v>1.0159299092689751</v>
      </c>
      <c r="H12" s="24">
        <f t="shared" si="2"/>
        <v>1.0204257686613303</v>
      </c>
      <c r="I12" s="25">
        <f t="shared" si="2"/>
        <v>0.99245375802002123</v>
      </c>
      <c r="J12" s="26" t="s">
        <v>46</v>
      </c>
      <c r="K12" s="27" t="s">
        <v>47</v>
      </c>
      <c r="L12" s="28" t="s">
        <v>47</v>
      </c>
      <c r="M12" s="29" t="s">
        <v>48</v>
      </c>
      <c r="N12" s="28" t="s">
        <v>35</v>
      </c>
      <c r="O12" s="29" t="s">
        <v>49</v>
      </c>
      <c r="P12" s="30" t="s">
        <v>50</v>
      </c>
      <c r="Q12" s="26" t="s">
        <v>49</v>
      </c>
      <c r="R12" s="28" t="s">
        <v>35</v>
      </c>
    </row>
    <row r="13" spans="1:18" ht="24" x14ac:dyDescent="0.25">
      <c r="A13" s="20" t="s">
        <v>51</v>
      </c>
      <c r="B13" s="21">
        <v>6.780000866</v>
      </c>
      <c r="C13" s="22">
        <v>7.1470531749999999</v>
      </c>
      <c r="D13" s="23">
        <f t="shared" si="0"/>
        <v>1.0541375017871568</v>
      </c>
      <c r="E13" s="21">
        <v>6.9030865410000004</v>
      </c>
      <c r="F13" s="22">
        <v>7.0195467489999999</v>
      </c>
      <c r="G13" s="23">
        <f t="shared" si="1"/>
        <v>1.0168707443124607</v>
      </c>
      <c r="H13" s="24">
        <f t="shared" si="2"/>
        <v>1.0181542270322184</v>
      </c>
      <c r="I13" s="25">
        <f t="shared" si="2"/>
        <v>0.98215958061624464</v>
      </c>
      <c r="J13" s="26" t="s">
        <v>52</v>
      </c>
      <c r="K13" s="27" t="s">
        <v>53</v>
      </c>
      <c r="L13" s="28" t="s">
        <v>54</v>
      </c>
      <c r="M13" s="29" t="s">
        <v>55</v>
      </c>
      <c r="N13" s="28" t="s">
        <v>55</v>
      </c>
      <c r="O13" s="29" t="s">
        <v>29</v>
      </c>
      <c r="P13" s="30" t="s">
        <v>29</v>
      </c>
      <c r="Q13" s="26" t="s">
        <v>27</v>
      </c>
      <c r="R13" s="28" t="s">
        <v>27</v>
      </c>
    </row>
    <row r="14" spans="1:18" ht="36" x14ac:dyDescent="0.25">
      <c r="A14" s="20" t="s">
        <v>56</v>
      </c>
      <c r="B14" s="21">
        <v>41.228838830000001</v>
      </c>
      <c r="C14" s="22">
        <v>43.853976981000002</v>
      </c>
      <c r="D14" s="23">
        <f t="shared" si="0"/>
        <v>1.0636723765572031</v>
      </c>
      <c r="E14" s="21">
        <v>43.138659521000001</v>
      </c>
      <c r="F14" s="22">
        <v>44.003156556</v>
      </c>
      <c r="G14" s="23">
        <f t="shared" si="1"/>
        <v>1.0200399605504469</v>
      </c>
      <c r="H14" s="24">
        <f t="shared" si="2"/>
        <v>1.0463224467435237</v>
      </c>
      <c r="I14" s="25">
        <f t="shared" si="2"/>
        <v>1.0034017342387129</v>
      </c>
      <c r="J14" s="26" t="s">
        <v>57</v>
      </c>
      <c r="K14" s="27" t="s">
        <v>58</v>
      </c>
      <c r="L14" s="28" t="s">
        <v>59</v>
      </c>
      <c r="M14" s="29" t="s">
        <v>60</v>
      </c>
      <c r="N14" s="28" t="s">
        <v>61</v>
      </c>
      <c r="O14" s="29" t="s">
        <v>62</v>
      </c>
      <c r="P14" s="30" t="s">
        <v>63</v>
      </c>
      <c r="Q14" s="26" t="s">
        <v>64</v>
      </c>
      <c r="R14" s="28" t="s">
        <v>64</v>
      </c>
    </row>
    <row r="15" spans="1:18" ht="36" x14ac:dyDescent="0.25">
      <c r="A15" s="20" t="s">
        <v>65</v>
      </c>
      <c r="B15" s="21">
        <v>32.597752825999997</v>
      </c>
      <c r="C15" s="22">
        <v>34.673498146999997</v>
      </c>
      <c r="D15" s="23">
        <f t="shared" si="0"/>
        <v>1.0636775587593383</v>
      </c>
      <c r="E15" s="21">
        <v>34.148765009999998</v>
      </c>
      <c r="F15" s="22">
        <v>34.833011265000003</v>
      </c>
      <c r="G15" s="23">
        <f t="shared" si="1"/>
        <v>1.0200372181775719</v>
      </c>
      <c r="H15" s="24">
        <f t="shared" si="2"/>
        <v>1.04758034065351</v>
      </c>
      <c r="I15" s="25">
        <f t="shared" si="2"/>
        <v>1.0046004333720164</v>
      </c>
      <c r="J15" s="26" t="s">
        <v>66</v>
      </c>
      <c r="K15" s="27" t="s">
        <v>67</v>
      </c>
      <c r="L15" s="28" t="s">
        <v>68</v>
      </c>
      <c r="M15" s="29" t="s">
        <v>69</v>
      </c>
      <c r="N15" s="28" t="s">
        <v>41</v>
      </c>
      <c r="O15" s="29" t="s">
        <v>55</v>
      </c>
      <c r="P15" s="30" t="s">
        <v>42</v>
      </c>
      <c r="Q15" s="31" t="s">
        <v>70</v>
      </c>
      <c r="R15" s="28" t="s">
        <v>42</v>
      </c>
    </row>
    <row r="16" spans="1:18" ht="36" x14ac:dyDescent="0.25">
      <c r="A16" s="20" t="s">
        <v>71</v>
      </c>
      <c r="B16" s="21">
        <v>28.393760871000001</v>
      </c>
      <c r="C16" s="22">
        <v>29.546765229999998</v>
      </c>
      <c r="D16" s="23">
        <f t="shared" si="0"/>
        <v>1.0406076660375632</v>
      </c>
      <c r="E16" s="21">
        <v>29.022527396000001</v>
      </c>
      <c r="F16" s="22">
        <v>29.406163709000001</v>
      </c>
      <c r="G16" s="23">
        <f t="shared" si="1"/>
        <v>1.0132185701047136</v>
      </c>
      <c r="H16" s="24">
        <f t="shared" si="2"/>
        <v>1.0221445312530679</v>
      </c>
      <c r="I16" s="25">
        <f t="shared" si="2"/>
        <v>0.99524139038891346</v>
      </c>
      <c r="J16" s="26" t="s">
        <v>72</v>
      </c>
      <c r="K16" s="27" t="s">
        <v>73</v>
      </c>
      <c r="L16" s="28" t="s">
        <v>74</v>
      </c>
      <c r="M16" s="29" t="s">
        <v>35</v>
      </c>
      <c r="N16" s="28" t="s">
        <v>35</v>
      </c>
      <c r="O16" s="29" t="s">
        <v>35</v>
      </c>
      <c r="P16" s="30" t="s">
        <v>35</v>
      </c>
      <c r="Q16" s="31" t="s">
        <v>75</v>
      </c>
      <c r="R16" s="28" t="s">
        <v>76</v>
      </c>
    </row>
    <row r="17" spans="1:18" ht="36" x14ac:dyDescent="0.25">
      <c r="A17" s="20" t="s">
        <v>77</v>
      </c>
      <c r="B17" s="21">
        <v>7.1437574049999997</v>
      </c>
      <c r="C17" s="22">
        <v>7.5598894510000001</v>
      </c>
      <c r="D17" s="23">
        <f t="shared" si="0"/>
        <v>1.0582511446579561</v>
      </c>
      <c r="E17" s="21">
        <v>7.389946803</v>
      </c>
      <c r="F17" s="22">
        <v>7.511523221</v>
      </c>
      <c r="G17" s="23">
        <f t="shared" si="1"/>
        <v>1.0164515958288962</v>
      </c>
      <c r="H17" s="24">
        <f t="shared" si="2"/>
        <v>1.0344621722215384</v>
      </c>
      <c r="I17" s="25">
        <f t="shared" si="2"/>
        <v>0.99360225697564897</v>
      </c>
      <c r="J17" s="26" t="s">
        <v>78</v>
      </c>
      <c r="K17" s="27" t="s">
        <v>79</v>
      </c>
      <c r="L17" s="28" t="s">
        <v>80</v>
      </c>
      <c r="M17" s="29" t="s">
        <v>64</v>
      </c>
      <c r="N17" s="28" t="s">
        <v>64</v>
      </c>
      <c r="O17" s="29" t="s">
        <v>81</v>
      </c>
      <c r="P17" s="30" t="s">
        <v>81</v>
      </c>
      <c r="Q17" s="31" t="s">
        <v>64</v>
      </c>
      <c r="R17" s="28" t="s">
        <v>64</v>
      </c>
    </row>
    <row r="18" spans="1:18" ht="24" x14ac:dyDescent="0.25">
      <c r="A18" s="20" t="s">
        <v>82</v>
      </c>
      <c r="B18" s="21">
        <v>1.6759547020000001</v>
      </c>
      <c r="C18" s="22">
        <v>1.7722533069999999</v>
      </c>
      <c r="D18" s="23">
        <f t="shared" si="0"/>
        <v>1.0574589545201203</v>
      </c>
      <c r="E18" s="21">
        <v>1.7495735720000001</v>
      </c>
      <c r="F18" s="22">
        <v>1.777905863</v>
      </c>
      <c r="G18" s="23">
        <f t="shared" si="1"/>
        <v>1.0161938265720443</v>
      </c>
      <c r="H18" s="24">
        <f t="shared" si="2"/>
        <v>1.0439265273173237</v>
      </c>
      <c r="I18" s="25">
        <f t="shared" si="2"/>
        <v>1.0031894740879725</v>
      </c>
      <c r="J18" s="26" t="s">
        <v>83</v>
      </c>
      <c r="K18" s="27" t="s">
        <v>84</v>
      </c>
      <c r="L18" s="28" t="s">
        <v>85</v>
      </c>
      <c r="M18" s="29" t="s">
        <v>86</v>
      </c>
      <c r="N18" s="28" t="s">
        <v>87</v>
      </c>
      <c r="O18" s="29" t="s">
        <v>88</v>
      </c>
      <c r="P18" s="30" t="s">
        <v>55</v>
      </c>
      <c r="Q18" s="31" t="s">
        <v>88</v>
      </c>
      <c r="R18" s="28" t="s">
        <v>55</v>
      </c>
    </row>
    <row r="19" spans="1:18" ht="24" x14ac:dyDescent="0.25">
      <c r="A19" s="20" t="s">
        <v>89</v>
      </c>
      <c r="B19" s="21">
        <v>2.7207479320000001</v>
      </c>
      <c r="C19" s="22">
        <v>2.8593486650000002</v>
      </c>
      <c r="D19" s="23">
        <f t="shared" si="0"/>
        <v>1.0509421440221829</v>
      </c>
      <c r="E19" s="21">
        <v>2.810855085</v>
      </c>
      <c r="F19" s="22">
        <v>2.8577964630000001</v>
      </c>
      <c r="G19" s="23">
        <f t="shared" si="1"/>
        <v>1.0167000348934745</v>
      </c>
      <c r="H19" s="24">
        <f t="shared" si="2"/>
        <v>1.033118523013546</v>
      </c>
      <c r="I19" s="25">
        <f t="shared" si="2"/>
        <v>0.99945714839921418</v>
      </c>
      <c r="J19" s="26" t="s">
        <v>90</v>
      </c>
      <c r="K19" s="27" t="s">
        <v>91</v>
      </c>
      <c r="L19" s="28" t="s">
        <v>91</v>
      </c>
      <c r="M19" s="29" t="s">
        <v>61</v>
      </c>
      <c r="N19" s="28" t="s">
        <v>61</v>
      </c>
      <c r="O19" s="29" t="s">
        <v>40</v>
      </c>
      <c r="P19" s="30" t="s">
        <v>40</v>
      </c>
      <c r="Q19" s="31" t="s">
        <v>40</v>
      </c>
      <c r="R19" s="28" t="s">
        <v>40</v>
      </c>
    </row>
    <row r="20" spans="1:18" ht="36" x14ac:dyDescent="0.25">
      <c r="A20" s="20" t="s">
        <v>92</v>
      </c>
      <c r="B20" s="32">
        <v>2.2417167600000001</v>
      </c>
      <c r="C20" s="33">
        <v>2.3593867560000001</v>
      </c>
      <c r="D20" s="23">
        <f t="shared" si="0"/>
        <v>1.0524910185352765</v>
      </c>
      <c r="E20" s="32">
        <v>2.3430980620000001</v>
      </c>
      <c r="F20" s="33">
        <v>2.3854039189999998</v>
      </c>
      <c r="G20" s="23">
        <f t="shared" si="1"/>
        <v>1.0180555213143272</v>
      </c>
      <c r="H20" s="24">
        <f t="shared" si="2"/>
        <v>1.0452248490125935</v>
      </c>
      <c r="I20" s="25">
        <f t="shared" si="2"/>
        <v>1.0110270869893785</v>
      </c>
      <c r="J20" s="26" t="s">
        <v>93</v>
      </c>
      <c r="K20" s="27" t="s">
        <v>94</v>
      </c>
      <c r="L20" s="28" t="s">
        <v>95</v>
      </c>
      <c r="M20" s="29" t="s">
        <v>96</v>
      </c>
      <c r="N20" s="28" t="s">
        <v>96</v>
      </c>
      <c r="O20" s="34" t="s">
        <v>81</v>
      </c>
      <c r="P20" s="35" t="s">
        <v>81</v>
      </c>
      <c r="Q20" s="36" t="s">
        <v>27</v>
      </c>
      <c r="R20" s="37" t="s">
        <v>27</v>
      </c>
    </row>
    <row r="21" spans="1:18" ht="24" x14ac:dyDescent="0.25">
      <c r="A21" s="20" t="s">
        <v>97</v>
      </c>
      <c r="B21" s="32">
        <v>21.849899529999998</v>
      </c>
      <c r="C21" s="33">
        <v>24.099310382999999</v>
      </c>
      <c r="D21" s="23">
        <f t="shared" si="0"/>
        <v>1.1029483384997514</v>
      </c>
      <c r="E21" s="32">
        <v>23.440587838999999</v>
      </c>
      <c r="F21" s="33">
        <v>24.526856965</v>
      </c>
      <c r="G21" s="23">
        <f t="shared" si="1"/>
        <v>1.0463413773349441</v>
      </c>
      <c r="H21" s="24">
        <f t="shared" si="2"/>
        <v>1.072800715024615</v>
      </c>
      <c r="I21" s="25">
        <f t="shared" si="2"/>
        <v>1.0177410297309419</v>
      </c>
      <c r="J21" s="26" t="s">
        <v>98</v>
      </c>
      <c r="K21" s="27" t="s">
        <v>99</v>
      </c>
      <c r="L21" s="28" t="s">
        <v>100</v>
      </c>
      <c r="M21" s="29" t="s">
        <v>76</v>
      </c>
      <c r="N21" s="28" t="s">
        <v>76</v>
      </c>
      <c r="O21" s="34" t="s">
        <v>76</v>
      </c>
      <c r="P21" s="35" t="s">
        <v>76</v>
      </c>
      <c r="Q21" s="36" t="s">
        <v>34</v>
      </c>
      <c r="R21" s="37" t="s">
        <v>34</v>
      </c>
    </row>
    <row r="22" spans="1:18" ht="48" x14ac:dyDescent="0.25">
      <c r="A22" s="20" t="s">
        <v>101</v>
      </c>
      <c r="B22" s="32">
        <v>10.482262856</v>
      </c>
      <c r="C22" s="33">
        <v>11.552791028</v>
      </c>
      <c r="D22" s="23">
        <f t="shared" si="0"/>
        <v>1.1021275832047308</v>
      </c>
      <c r="E22" s="32">
        <v>11.177431361</v>
      </c>
      <c r="F22" s="33">
        <v>11.688362718</v>
      </c>
      <c r="G22" s="23">
        <f t="shared" si="1"/>
        <v>1.0457109813962024</v>
      </c>
      <c r="H22" s="24">
        <f t="shared" si="2"/>
        <v>1.0663185530214108</v>
      </c>
      <c r="I22" s="25">
        <f t="shared" si="2"/>
        <v>1.0117349729317722</v>
      </c>
      <c r="J22" s="26" t="s">
        <v>102</v>
      </c>
      <c r="K22" s="27" t="s">
        <v>103</v>
      </c>
      <c r="L22" s="28" t="s">
        <v>104</v>
      </c>
      <c r="M22" s="29" t="s">
        <v>105</v>
      </c>
      <c r="N22" s="28" t="s">
        <v>105</v>
      </c>
      <c r="O22" s="34" t="s">
        <v>60</v>
      </c>
      <c r="P22" s="35" t="s">
        <v>29</v>
      </c>
      <c r="Q22" s="36" t="s">
        <v>106</v>
      </c>
      <c r="R22" s="37" t="s">
        <v>25</v>
      </c>
    </row>
    <row r="23" spans="1:18" ht="36" x14ac:dyDescent="0.25">
      <c r="A23" s="20" t="s">
        <v>107</v>
      </c>
      <c r="B23" s="32">
        <v>3.9195879329999999</v>
      </c>
      <c r="C23" s="33">
        <v>4.1744933739999999</v>
      </c>
      <c r="D23" s="23">
        <f t="shared" si="0"/>
        <v>1.0650337345040499</v>
      </c>
      <c r="E23" s="32">
        <v>4.0781468309999998</v>
      </c>
      <c r="F23" s="33">
        <v>4.169421335</v>
      </c>
      <c r="G23" s="23">
        <f t="shared" si="1"/>
        <v>1.0223813677590463</v>
      </c>
      <c r="H23" s="24">
        <f t="shared" si="2"/>
        <v>1.0404529508484941</v>
      </c>
      <c r="I23" s="25">
        <f t="shared" si="2"/>
        <v>0.99878499292115541</v>
      </c>
      <c r="J23" s="26" t="s">
        <v>108</v>
      </c>
      <c r="K23" s="27" t="s">
        <v>109</v>
      </c>
      <c r="L23" s="28" t="s">
        <v>110</v>
      </c>
      <c r="M23" s="29" t="s">
        <v>111</v>
      </c>
      <c r="N23" s="28" t="s">
        <v>111</v>
      </c>
      <c r="O23" s="34" t="s">
        <v>112</v>
      </c>
      <c r="P23" s="35" t="s">
        <v>112</v>
      </c>
      <c r="Q23" s="36" t="s">
        <v>113</v>
      </c>
      <c r="R23" s="37" t="s">
        <v>113</v>
      </c>
    </row>
    <row r="24" spans="1:18" x14ac:dyDescent="0.25">
      <c r="A24" s="20" t="s">
        <v>114</v>
      </c>
      <c r="B24" s="32">
        <v>0.90704143800000003</v>
      </c>
      <c r="C24" s="33">
        <v>0.96468081100000003</v>
      </c>
      <c r="D24" s="23">
        <f t="shared" si="0"/>
        <v>1.0635465708458625</v>
      </c>
      <c r="E24" s="32">
        <v>0.93643361599999997</v>
      </c>
      <c r="F24" s="33">
        <v>0.95710724000000003</v>
      </c>
      <c r="G24" s="23">
        <f t="shared" si="1"/>
        <v>1.0220769776381031</v>
      </c>
      <c r="H24" s="24">
        <f t="shared" si="2"/>
        <v>1.0324044489795403</v>
      </c>
      <c r="I24" s="25">
        <f t="shared" si="2"/>
        <v>0.99214914310138591</v>
      </c>
      <c r="J24" s="26" t="s">
        <v>115</v>
      </c>
      <c r="K24" s="27" t="s">
        <v>116</v>
      </c>
      <c r="L24" s="28" t="s">
        <v>117</v>
      </c>
      <c r="M24" s="29" t="s">
        <v>118</v>
      </c>
      <c r="N24" s="28" t="s">
        <v>118</v>
      </c>
      <c r="O24" s="34" t="s">
        <v>119</v>
      </c>
      <c r="P24" s="35" t="s">
        <v>119</v>
      </c>
      <c r="Q24" s="36" t="s">
        <v>118</v>
      </c>
      <c r="R24" s="37" t="s">
        <v>118</v>
      </c>
    </row>
    <row r="25" spans="1:18" x14ac:dyDescent="0.25">
      <c r="A25" s="20" t="s">
        <v>120</v>
      </c>
      <c r="B25" s="32">
        <v>17.230606467000001</v>
      </c>
      <c r="C25" s="33">
        <v>21.019122534000001</v>
      </c>
      <c r="D25" s="23">
        <f t="shared" si="0"/>
        <v>1.2198713129602115</v>
      </c>
      <c r="E25" s="32">
        <v>18.793680650999999</v>
      </c>
      <c r="F25" s="33">
        <v>20.837253613000001</v>
      </c>
      <c r="G25" s="23">
        <f t="shared" si="1"/>
        <v>1.10873723992385</v>
      </c>
      <c r="H25" s="24">
        <f t="shared" si="2"/>
        <v>1.0907149836538599</v>
      </c>
      <c r="I25" s="25">
        <f t="shared" si="2"/>
        <v>0.99134745417151393</v>
      </c>
      <c r="J25" s="26" t="s">
        <v>121</v>
      </c>
      <c r="K25" s="27" t="s">
        <v>122</v>
      </c>
      <c r="L25" s="28" t="s">
        <v>122</v>
      </c>
      <c r="M25" s="29" t="s">
        <v>76</v>
      </c>
      <c r="N25" s="28" t="s">
        <v>76</v>
      </c>
      <c r="O25" s="34" t="s">
        <v>34</v>
      </c>
      <c r="P25" s="35" t="s">
        <v>34</v>
      </c>
      <c r="Q25" s="36" t="s">
        <v>34</v>
      </c>
      <c r="R25" s="37" t="s">
        <v>34</v>
      </c>
    </row>
    <row r="26" spans="1:18" x14ac:dyDescent="0.25">
      <c r="A26" s="20" t="s">
        <v>123</v>
      </c>
      <c r="B26" s="32">
        <v>10.372742717</v>
      </c>
      <c r="C26" s="33">
        <v>12.626387996</v>
      </c>
      <c r="D26" s="23">
        <f t="shared" si="0"/>
        <v>1.2172660925356296</v>
      </c>
      <c r="E26" s="32">
        <v>11.24085502</v>
      </c>
      <c r="F26" s="33">
        <v>12.437704149</v>
      </c>
      <c r="G26" s="23">
        <f t="shared" si="1"/>
        <v>1.1064731398875385</v>
      </c>
      <c r="H26" s="24">
        <f t="shared" si="2"/>
        <v>1.0836916837412001</v>
      </c>
      <c r="I26" s="25">
        <f t="shared" si="2"/>
        <v>0.98505638769695858</v>
      </c>
      <c r="J26" s="26" t="s">
        <v>124</v>
      </c>
      <c r="K26" s="27" t="s">
        <v>125</v>
      </c>
      <c r="L26" s="28" t="s">
        <v>125</v>
      </c>
      <c r="M26" s="29" t="s">
        <v>126</v>
      </c>
      <c r="N26" s="28" t="s">
        <v>126</v>
      </c>
      <c r="O26" s="34" t="s">
        <v>126</v>
      </c>
      <c r="P26" s="35" t="s">
        <v>126</v>
      </c>
      <c r="Q26" s="36" t="s">
        <v>126</v>
      </c>
      <c r="R26" s="37" t="s">
        <v>126</v>
      </c>
    </row>
    <row r="27" spans="1:18" ht="36" x14ac:dyDescent="0.25">
      <c r="A27" s="38" t="s">
        <v>127</v>
      </c>
      <c r="B27" s="32">
        <v>10.552796899000001</v>
      </c>
      <c r="C27" s="33">
        <v>12.43263818</v>
      </c>
      <c r="D27" s="23">
        <f t="shared" si="0"/>
        <v>1.1781367820296187</v>
      </c>
      <c r="E27" s="32">
        <v>12.053412179</v>
      </c>
      <c r="F27" s="33">
        <v>12.754284494</v>
      </c>
      <c r="G27" s="23">
        <f t="shared" si="1"/>
        <v>1.058147212141396</v>
      </c>
      <c r="H27" s="24">
        <f t="shared" si="2"/>
        <v>1.1422007164889338</v>
      </c>
      <c r="I27" s="25">
        <f t="shared" si="2"/>
        <v>1.0258711231955115</v>
      </c>
      <c r="J27" s="26" t="s">
        <v>128</v>
      </c>
      <c r="K27" s="27" t="s">
        <v>129</v>
      </c>
      <c r="L27" s="28" t="s">
        <v>130</v>
      </c>
      <c r="M27" s="29" t="s">
        <v>40</v>
      </c>
      <c r="N27" s="28" t="s">
        <v>29</v>
      </c>
      <c r="O27" s="34" t="s">
        <v>96</v>
      </c>
      <c r="P27" s="35" t="s">
        <v>131</v>
      </c>
      <c r="Q27" s="36" t="s">
        <v>61</v>
      </c>
      <c r="R27" s="37" t="s">
        <v>132</v>
      </c>
    </row>
    <row r="28" spans="1:18" ht="48" x14ac:dyDescent="0.25">
      <c r="A28" s="20" t="s">
        <v>133</v>
      </c>
      <c r="B28" s="32">
        <v>4.4260104609999997</v>
      </c>
      <c r="C28" s="33">
        <v>5.197187123</v>
      </c>
      <c r="D28" s="23">
        <f t="shared" si="0"/>
        <v>1.1742374241532549</v>
      </c>
      <c r="E28" s="32">
        <v>5.1524997770000001</v>
      </c>
      <c r="F28" s="33">
        <v>5.4524080340000003</v>
      </c>
      <c r="G28" s="23">
        <f t="shared" si="1"/>
        <v>1.05820636001553</v>
      </c>
      <c r="H28" s="24">
        <f t="shared" si="2"/>
        <v>1.1641408944695217</v>
      </c>
      <c r="I28" s="25">
        <f t="shared" si="2"/>
        <v>1.0491075085348627</v>
      </c>
      <c r="J28" s="26" t="s">
        <v>134</v>
      </c>
      <c r="K28" s="27" t="s">
        <v>135</v>
      </c>
      <c r="L28" s="28" t="s">
        <v>136</v>
      </c>
      <c r="M28" s="29" t="s">
        <v>137</v>
      </c>
      <c r="N28" s="28" t="s">
        <v>138</v>
      </c>
      <c r="O28" s="34" t="s">
        <v>139</v>
      </c>
      <c r="P28" s="35" t="s">
        <v>48</v>
      </c>
      <c r="Q28" s="36" t="s">
        <v>140</v>
      </c>
      <c r="R28" s="37" t="s">
        <v>140</v>
      </c>
    </row>
    <row r="29" spans="1:18" ht="36" x14ac:dyDescent="0.25">
      <c r="A29" s="20" t="s">
        <v>141</v>
      </c>
      <c r="B29" s="32">
        <v>48.578300933999998</v>
      </c>
      <c r="C29" s="33">
        <v>53.302874428000003</v>
      </c>
      <c r="D29" s="23">
        <f t="shared" si="0"/>
        <v>1.0972568699020362</v>
      </c>
      <c r="E29" s="32">
        <v>52.691032989999997</v>
      </c>
      <c r="F29" s="33">
        <v>54.208992076999998</v>
      </c>
      <c r="G29" s="23">
        <f t="shared" si="1"/>
        <v>1.0288086795961675</v>
      </c>
      <c r="H29" s="24">
        <f t="shared" si="2"/>
        <v>1.084661916471465</v>
      </c>
      <c r="I29" s="25">
        <f t="shared" si="2"/>
        <v>1.0169994143603636</v>
      </c>
      <c r="J29" s="26" t="s">
        <v>142</v>
      </c>
      <c r="K29" s="27" t="s">
        <v>143</v>
      </c>
      <c r="L29" s="28" t="s">
        <v>144</v>
      </c>
      <c r="M29" s="29" t="s">
        <v>113</v>
      </c>
      <c r="N29" s="28" t="s">
        <v>145</v>
      </c>
      <c r="O29" s="34" t="s">
        <v>112</v>
      </c>
      <c r="P29" s="35" t="s">
        <v>146</v>
      </c>
      <c r="Q29" s="36" t="s">
        <v>113</v>
      </c>
      <c r="R29" s="37" t="s">
        <v>145</v>
      </c>
    </row>
    <row r="30" spans="1:18" ht="24" x14ac:dyDescent="0.25">
      <c r="A30" s="20" t="s">
        <v>147</v>
      </c>
      <c r="B30" s="32">
        <v>43.075309288</v>
      </c>
      <c r="C30" s="33">
        <v>47.176862919000001</v>
      </c>
      <c r="D30" s="23">
        <f t="shared" si="0"/>
        <v>1.0952182050180339</v>
      </c>
      <c r="E30" s="32">
        <v>46.362686093000001</v>
      </c>
      <c r="F30" s="33">
        <v>47.668803996000001</v>
      </c>
      <c r="G30" s="23">
        <f t="shared" si="1"/>
        <v>1.028171747865946</v>
      </c>
      <c r="H30" s="24">
        <f t="shared" si="2"/>
        <v>1.0763169634609171</v>
      </c>
      <c r="I30" s="25">
        <f t="shared" si="2"/>
        <v>1.010427591971188</v>
      </c>
      <c r="J30" s="26" t="s">
        <v>148</v>
      </c>
      <c r="K30" s="27" t="s">
        <v>149</v>
      </c>
      <c r="L30" s="28" t="s">
        <v>150</v>
      </c>
      <c r="M30" s="29" t="s">
        <v>40</v>
      </c>
      <c r="N30" s="28" t="s">
        <v>40</v>
      </c>
      <c r="O30" s="34" t="s">
        <v>40</v>
      </c>
      <c r="P30" s="35" t="s">
        <v>40</v>
      </c>
      <c r="Q30" s="36" t="s">
        <v>40</v>
      </c>
      <c r="R30" s="37" t="s">
        <v>40</v>
      </c>
    </row>
    <row r="31" spans="1:18" ht="36" x14ac:dyDescent="0.25">
      <c r="A31" s="20" t="s">
        <v>151</v>
      </c>
      <c r="B31" s="32">
        <v>30.281982210999999</v>
      </c>
      <c r="C31" s="33">
        <v>32.889586839000003</v>
      </c>
      <c r="D31" s="23">
        <f t="shared" si="0"/>
        <v>1.0861107641445211</v>
      </c>
      <c r="E31" s="32">
        <v>33.461858565</v>
      </c>
      <c r="F31" s="33">
        <v>34.265524163000002</v>
      </c>
      <c r="G31" s="23">
        <f t="shared" si="1"/>
        <v>1.0240173628263616</v>
      </c>
      <c r="H31" s="24">
        <f t="shared" si="2"/>
        <v>1.1050088574731711</v>
      </c>
      <c r="I31" s="25">
        <f t="shared" si="2"/>
        <v>1.0418350443480924</v>
      </c>
      <c r="J31" s="26" t="s">
        <v>152</v>
      </c>
      <c r="K31" s="27" t="s">
        <v>153</v>
      </c>
      <c r="L31" s="28" t="s">
        <v>154</v>
      </c>
      <c r="M31" s="29" t="s">
        <v>87</v>
      </c>
      <c r="N31" s="28" t="s">
        <v>35</v>
      </c>
      <c r="O31" s="34" t="s">
        <v>55</v>
      </c>
      <c r="P31" s="35" t="s">
        <v>76</v>
      </c>
      <c r="Q31" s="36" t="s">
        <v>155</v>
      </c>
      <c r="R31" s="37" t="s">
        <v>50</v>
      </c>
    </row>
    <row r="32" spans="1:18" ht="28.5" x14ac:dyDescent="0.25">
      <c r="A32" s="20" t="s">
        <v>156</v>
      </c>
      <c r="B32" s="32">
        <v>20.40628907</v>
      </c>
      <c r="C32" s="33">
        <v>22.161682098</v>
      </c>
      <c r="D32" s="23">
        <f t="shared" si="0"/>
        <v>1.0860221582659371</v>
      </c>
      <c r="E32" s="32">
        <v>22.241742669000001</v>
      </c>
      <c r="F32" s="33">
        <v>22.764647331999999</v>
      </c>
      <c r="G32" s="23">
        <f t="shared" si="1"/>
        <v>1.0235100581272711</v>
      </c>
      <c r="H32" s="24">
        <f t="shared" si="2"/>
        <v>1.0899454865460259</v>
      </c>
      <c r="I32" s="25">
        <f t="shared" si="2"/>
        <v>1.0272075572302526</v>
      </c>
      <c r="J32" s="26" t="s">
        <v>157</v>
      </c>
      <c r="K32" s="27" t="s">
        <v>158</v>
      </c>
      <c r="L32" s="28" t="s">
        <v>159</v>
      </c>
      <c r="M32" s="29" t="s">
        <v>160</v>
      </c>
      <c r="N32" s="28" t="s">
        <v>161</v>
      </c>
      <c r="O32" s="34" t="s">
        <v>161</v>
      </c>
      <c r="P32" s="35" t="s">
        <v>161</v>
      </c>
      <c r="Q32" s="36" t="s">
        <v>162</v>
      </c>
      <c r="R32" s="37" t="s">
        <v>162</v>
      </c>
    </row>
    <row r="33" spans="1:18" ht="24" x14ac:dyDescent="0.25">
      <c r="A33" s="20" t="s">
        <v>163</v>
      </c>
      <c r="B33" s="32">
        <v>8.4101475430000008</v>
      </c>
      <c r="C33" s="33">
        <v>9.8691304659999997</v>
      </c>
      <c r="D33" s="23">
        <f t="shared" si="0"/>
        <v>1.1734788736511943</v>
      </c>
      <c r="E33" s="32">
        <v>8.8488783509999998</v>
      </c>
      <c r="F33" s="33">
        <v>9.6508321299999995</v>
      </c>
      <c r="G33" s="23">
        <f t="shared" si="1"/>
        <v>1.0906277323734903</v>
      </c>
      <c r="H33" s="24">
        <f t="shared" si="2"/>
        <v>1.0521668384242755</v>
      </c>
      <c r="I33" s="25">
        <f t="shared" si="2"/>
        <v>0.97788069204758654</v>
      </c>
      <c r="J33" s="26" t="s">
        <v>164</v>
      </c>
      <c r="K33" s="27" t="s">
        <v>165</v>
      </c>
      <c r="L33" s="28" t="s">
        <v>165</v>
      </c>
      <c r="M33" s="29" t="s">
        <v>166</v>
      </c>
      <c r="N33" s="28" t="s">
        <v>162</v>
      </c>
      <c r="O33" s="34" t="s">
        <v>167</v>
      </c>
      <c r="P33" s="35" t="s">
        <v>167</v>
      </c>
      <c r="Q33" s="36" t="s">
        <v>167</v>
      </c>
      <c r="R33" s="37" t="s">
        <v>167</v>
      </c>
    </row>
    <row r="34" spans="1:18" ht="24" x14ac:dyDescent="0.25">
      <c r="A34" s="20" t="s">
        <v>168</v>
      </c>
      <c r="B34" s="32">
        <v>5.4668857109999998</v>
      </c>
      <c r="C34" s="33">
        <v>6.4215378100000002</v>
      </c>
      <c r="D34" s="23">
        <f t="shared" si="0"/>
        <v>1.1746244844810148</v>
      </c>
      <c r="E34" s="32">
        <v>5.7661264169999997</v>
      </c>
      <c r="F34" s="33">
        <v>6.2929907150000002</v>
      </c>
      <c r="G34" s="23">
        <f t="shared" si="1"/>
        <v>1.0913723113053282</v>
      </c>
      <c r="H34" s="24">
        <f t="shared" si="2"/>
        <v>1.0547369602766514</v>
      </c>
      <c r="I34" s="25">
        <f t="shared" si="2"/>
        <v>0.97998188303122358</v>
      </c>
      <c r="J34" s="26" t="s">
        <v>169</v>
      </c>
      <c r="K34" s="27" t="s">
        <v>170</v>
      </c>
      <c r="L34" s="28" t="s">
        <v>170</v>
      </c>
      <c r="M34" s="29" t="s">
        <v>171</v>
      </c>
      <c r="N34" s="28" t="s">
        <v>172</v>
      </c>
      <c r="O34" s="34" t="s">
        <v>161</v>
      </c>
      <c r="P34" s="35" t="s">
        <v>161</v>
      </c>
      <c r="Q34" s="36" t="s">
        <v>161</v>
      </c>
      <c r="R34" s="37" t="s">
        <v>161</v>
      </c>
    </row>
    <row r="35" spans="1:18" ht="28.5" x14ac:dyDescent="0.25">
      <c r="A35" s="20" t="s">
        <v>173</v>
      </c>
      <c r="B35" s="32">
        <v>22.211547965000001</v>
      </c>
      <c r="C35" s="33">
        <v>24.027899408</v>
      </c>
      <c r="D35" s="23">
        <f t="shared" si="0"/>
        <v>1.0817750949128861</v>
      </c>
      <c r="E35" s="32">
        <v>23.441267808999999</v>
      </c>
      <c r="F35" s="33">
        <v>24.214998066</v>
      </c>
      <c r="G35" s="23">
        <f t="shared" si="1"/>
        <v>1.0330071847352444</v>
      </c>
      <c r="H35" s="24">
        <f t="shared" si="2"/>
        <v>1.0553639866045239</v>
      </c>
      <c r="I35" s="25">
        <f t="shared" si="2"/>
        <v>1.0077867255402986</v>
      </c>
      <c r="J35" s="26" t="s">
        <v>174</v>
      </c>
      <c r="K35" s="27" t="s">
        <v>175</v>
      </c>
      <c r="L35" s="28" t="s">
        <v>176</v>
      </c>
      <c r="M35" s="29" t="s">
        <v>177</v>
      </c>
      <c r="N35" s="28" t="s">
        <v>177</v>
      </c>
      <c r="O35" s="34" t="s">
        <v>177</v>
      </c>
      <c r="P35" s="35" t="s">
        <v>177</v>
      </c>
      <c r="Q35" s="36" t="s">
        <v>42</v>
      </c>
      <c r="R35" s="37" t="s">
        <v>42</v>
      </c>
    </row>
    <row r="36" spans="1:18" ht="28.5" x14ac:dyDescent="0.25">
      <c r="A36" s="20" t="s">
        <v>178</v>
      </c>
      <c r="B36" s="32">
        <v>15.328615792000001</v>
      </c>
      <c r="C36" s="33">
        <v>16.595017946999999</v>
      </c>
      <c r="D36" s="23">
        <f t="shared" si="0"/>
        <v>1.0826168632696067</v>
      </c>
      <c r="E36" s="32">
        <v>16.147609762999998</v>
      </c>
      <c r="F36" s="33">
        <v>16.685513251</v>
      </c>
      <c r="G36" s="23">
        <f t="shared" si="1"/>
        <v>1.0333116477234006</v>
      </c>
      <c r="H36" s="24">
        <f t="shared" si="2"/>
        <v>1.0534290885826383</v>
      </c>
      <c r="I36" s="25">
        <f t="shared" si="2"/>
        <v>1.0054531609600554</v>
      </c>
      <c r="J36" s="26" t="s">
        <v>179</v>
      </c>
      <c r="K36" s="27" t="s">
        <v>180</v>
      </c>
      <c r="L36" s="28" t="s">
        <v>181</v>
      </c>
      <c r="M36" s="29" t="s">
        <v>132</v>
      </c>
      <c r="N36" s="28" t="s">
        <v>132</v>
      </c>
      <c r="O36" s="34" t="s">
        <v>132</v>
      </c>
      <c r="P36" s="35" t="s">
        <v>132</v>
      </c>
      <c r="Q36" s="36" t="s">
        <v>182</v>
      </c>
      <c r="R36" s="37" t="s">
        <v>182</v>
      </c>
    </row>
    <row r="37" spans="1:18" ht="24" x14ac:dyDescent="0.25">
      <c r="A37" s="20" t="s">
        <v>183</v>
      </c>
      <c r="B37" s="32">
        <v>17.596734866999999</v>
      </c>
      <c r="C37" s="33">
        <v>18.843942618</v>
      </c>
      <c r="D37" s="23">
        <f t="shared" si="0"/>
        <v>1.0708772258277841</v>
      </c>
      <c r="E37" s="32">
        <v>18.701874146000002</v>
      </c>
      <c r="F37" s="33">
        <v>19.193209420999999</v>
      </c>
      <c r="G37" s="23">
        <f t="shared" si="1"/>
        <v>1.026271980613509</v>
      </c>
      <c r="H37" s="24">
        <f t="shared" si="2"/>
        <v>1.0628036557550529</v>
      </c>
      <c r="I37" s="25">
        <f t="shared" si="2"/>
        <v>1.0185346989258168</v>
      </c>
      <c r="J37" s="26" t="s">
        <v>124</v>
      </c>
      <c r="K37" s="27" t="s">
        <v>125</v>
      </c>
      <c r="L37" s="28" t="s">
        <v>184</v>
      </c>
      <c r="M37" s="29" t="s">
        <v>126</v>
      </c>
      <c r="N37" s="28" t="s">
        <v>126</v>
      </c>
      <c r="O37" s="34" t="s">
        <v>126</v>
      </c>
      <c r="P37" s="35" t="s">
        <v>126</v>
      </c>
      <c r="Q37" s="36" t="s">
        <v>50</v>
      </c>
      <c r="R37" s="37" t="s">
        <v>50</v>
      </c>
    </row>
    <row r="38" spans="1:18" ht="28.5" x14ac:dyDescent="0.25">
      <c r="A38" s="20" t="s">
        <v>185</v>
      </c>
      <c r="B38" s="32">
        <v>6.911049964</v>
      </c>
      <c r="C38" s="33">
        <v>7.3922245699999998</v>
      </c>
      <c r="D38" s="23">
        <f t="shared" si="0"/>
        <v>1.0696239512818546</v>
      </c>
      <c r="E38" s="32">
        <v>7.347739443</v>
      </c>
      <c r="F38" s="33">
        <v>7.5390377129999999</v>
      </c>
      <c r="G38" s="23">
        <f t="shared" si="1"/>
        <v>1.0260349827976338</v>
      </c>
      <c r="H38" s="24">
        <f t="shared" si="2"/>
        <v>1.0631871396205694</v>
      </c>
      <c r="I38" s="25">
        <f t="shared" si="2"/>
        <v>1.0198604819983168</v>
      </c>
      <c r="J38" s="26" t="s">
        <v>186</v>
      </c>
      <c r="K38" s="27" t="s">
        <v>125</v>
      </c>
      <c r="L38" s="28" t="s">
        <v>125</v>
      </c>
      <c r="M38" s="29" t="s">
        <v>34</v>
      </c>
      <c r="N38" s="28" t="s">
        <v>34</v>
      </c>
      <c r="O38" s="34" t="s">
        <v>126</v>
      </c>
      <c r="P38" s="35" t="s">
        <v>126</v>
      </c>
      <c r="Q38" s="36" t="s">
        <v>126</v>
      </c>
      <c r="R38" s="37" t="s">
        <v>126</v>
      </c>
    </row>
    <row r="39" spans="1:18" ht="24" x14ac:dyDescent="0.25">
      <c r="A39" s="20" t="s">
        <v>0</v>
      </c>
      <c r="B39" s="32">
        <v>9.8191442720000008</v>
      </c>
      <c r="C39" s="33">
        <v>10.636818989</v>
      </c>
      <c r="D39" s="23">
        <f t="shared" si="0"/>
        <v>1.0832735210268432</v>
      </c>
      <c r="E39" s="32">
        <v>10.303336828999999</v>
      </c>
      <c r="F39" s="33">
        <v>10.636029883000001</v>
      </c>
      <c r="G39" s="23">
        <f t="shared" si="1"/>
        <v>1.032289835761129</v>
      </c>
      <c r="H39" s="24">
        <f t="shared" si="2"/>
        <v>1.0493110747319101</v>
      </c>
      <c r="I39" s="25">
        <f t="shared" si="2"/>
        <v>0.99992581372299227</v>
      </c>
      <c r="J39" s="26" t="s">
        <v>187</v>
      </c>
      <c r="K39" s="27" t="s">
        <v>188</v>
      </c>
      <c r="L39" s="28" t="s">
        <v>189</v>
      </c>
      <c r="M39" s="29" t="s">
        <v>119</v>
      </c>
      <c r="N39" s="28" t="s">
        <v>119</v>
      </c>
      <c r="O39" s="34" t="s">
        <v>55</v>
      </c>
      <c r="P39" s="35" t="s">
        <v>41</v>
      </c>
      <c r="Q39" s="36" t="s">
        <v>55</v>
      </c>
      <c r="R39" s="37" t="s">
        <v>41</v>
      </c>
    </row>
    <row r="40" spans="1:18" x14ac:dyDescent="0.25">
      <c r="A40" s="20" t="s">
        <v>190</v>
      </c>
      <c r="B40" s="32">
        <v>14.067786562</v>
      </c>
      <c r="C40" s="33">
        <v>15.811242364</v>
      </c>
      <c r="D40" s="23">
        <f t="shared" si="0"/>
        <v>1.1239324889040778</v>
      </c>
      <c r="E40" s="32">
        <v>15.643295106</v>
      </c>
      <c r="F40" s="33">
        <v>16.046120981000001</v>
      </c>
      <c r="G40" s="23">
        <f t="shared" si="1"/>
        <v>1.0257507048400243</v>
      </c>
      <c r="H40" s="24">
        <f t="shared" si="2"/>
        <v>1.1119940608322687</v>
      </c>
      <c r="I40" s="25">
        <f t="shared" si="2"/>
        <v>1.0148551651788469</v>
      </c>
      <c r="J40" s="26" t="s">
        <v>191</v>
      </c>
      <c r="K40" s="27" t="s">
        <v>125</v>
      </c>
      <c r="L40" s="28" t="s">
        <v>192</v>
      </c>
      <c r="M40" s="29" t="s">
        <v>35</v>
      </c>
      <c r="N40" s="28" t="s">
        <v>35</v>
      </c>
      <c r="O40" s="34" t="s">
        <v>126</v>
      </c>
      <c r="P40" s="35" t="s">
        <v>126</v>
      </c>
      <c r="Q40" s="36" t="s">
        <v>35</v>
      </c>
      <c r="R40" s="37" t="s">
        <v>35</v>
      </c>
    </row>
    <row r="41" spans="1:18" x14ac:dyDescent="0.25">
      <c r="A41" s="20" t="s">
        <v>193</v>
      </c>
      <c r="B41" s="32">
        <v>11.317018537999999</v>
      </c>
      <c r="C41" s="33">
        <v>12.695691313999999</v>
      </c>
      <c r="D41" s="23">
        <f t="shared" si="0"/>
        <v>1.1218229670094404</v>
      </c>
      <c r="E41" s="32">
        <v>12.485473039</v>
      </c>
      <c r="F41" s="33">
        <v>12.802457446</v>
      </c>
      <c r="G41" s="23">
        <f t="shared" si="1"/>
        <v>1.0253882576983553</v>
      </c>
      <c r="H41" s="24">
        <f t="shared" si="2"/>
        <v>1.1032475556240007</v>
      </c>
      <c r="I41" s="25">
        <f t="shared" si="2"/>
        <v>1.0084096351556899</v>
      </c>
      <c r="J41" s="26" t="s">
        <v>194</v>
      </c>
      <c r="K41" s="27" t="s">
        <v>195</v>
      </c>
      <c r="L41" s="28" t="s">
        <v>195</v>
      </c>
      <c r="M41" s="29" t="s">
        <v>50</v>
      </c>
      <c r="N41" s="28" t="s">
        <v>50</v>
      </c>
      <c r="O41" s="34" t="s">
        <v>50</v>
      </c>
      <c r="P41" s="35" t="s">
        <v>50</v>
      </c>
      <c r="Q41" s="36" t="s">
        <v>50</v>
      </c>
      <c r="R41" s="37" t="s">
        <v>50</v>
      </c>
    </row>
    <row r="42" spans="1:18" ht="36" x14ac:dyDescent="0.25">
      <c r="A42" s="20" t="s">
        <v>1</v>
      </c>
      <c r="B42" s="32">
        <v>125.395747465</v>
      </c>
      <c r="C42" s="33">
        <v>139.25078400999999</v>
      </c>
      <c r="D42" s="23">
        <f t="shared" si="0"/>
        <v>1.1104904817355721</v>
      </c>
      <c r="E42" s="32">
        <v>131.56537226399999</v>
      </c>
      <c r="F42" s="33">
        <v>138.163079474</v>
      </c>
      <c r="G42" s="23">
        <f t="shared" si="1"/>
        <v>1.0501477485790183</v>
      </c>
      <c r="H42" s="24">
        <f t="shared" si="2"/>
        <v>1.0492012283009999</v>
      </c>
      <c r="I42" s="25">
        <f t="shared" si="2"/>
        <v>0.99218888034467456</v>
      </c>
      <c r="J42" s="26" t="s">
        <v>196</v>
      </c>
      <c r="K42" s="27" t="s">
        <v>197</v>
      </c>
      <c r="L42" s="28" t="s">
        <v>198</v>
      </c>
      <c r="M42" s="29" t="s">
        <v>199</v>
      </c>
      <c r="N42" s="28" t="s">
        <v>35</v>
      </c>
      <c r="O42" s="34" t="s">
        <v>200</v>
      </c>
      <c r="P42" s="35" t="s">
        <v>140</v>
      </c>
      <c r="Q42" s="36" t="s">
        <v>200</v>
      </c>
      <c r="R42" s="37" t="s">
        <v>140</v>
      </c>
    </row>
    <row r="43" spans="1:18" ht="24" x14ac:dyDescent="0.25">
      <c r="A43" s="20" t="s">
        <v>201</v>
      </c>
      <c r="B43" s="32">
        <v>8.5389987959999996</v>
      </c>
      <c r="C43" s="33">
        <v>9.1638452029999993</v>
      </c>
      <c r="D43" s="23">
        <f t="shared" si="0"/>
        <v>1.0731756054694259</v>
      </c>
      <c r="E43" s="32">
        <v>9.0416231719999995</v>
      </c>
      <c r="F43" s="33">
        <v>9.2855940169999993</v>
      </c>
      <c r="G43" s="23">
        <f t="shared" si="1"/>
        <v>1.0269830804003783</v>
      </c>
      <c r="H43" s="24">
        <f t="shared" si="2"/>
        <v>1.0588622141784876</v>
      </c>
      <c r="I43" s="25">
        <f t="shared" si="2"/>
        <v>1.0132857781098423</v>
      </c>
      <c r="J43" s="26" t="s">
        <v>202</v>
      </c>
      <c r="K43" s="27" t="s">
        <v>203</v>
      </c>
      <c r="L43" s="28" t="s">
        <v>204</v>
      </c>
      <c r="M43" s="29" t="s">
        <v>96</v>
      </c>
      <c r="N43" s="28" t="s">
        <v>96</v>
      </c>
      <c r="O43" s="34" t="s">
        <v>155</v>
      </c>
      <c r="P43" s="35" t="s">
        <v>205</v>
      </c>
      <c r="Q43" s="36" t="s">
        <v>206</v>
      </c>
      <c r="R43" s="37" t="s">
        <v>70</v>
      </c>
    </row>
    <row r="44" spans="1:18" ht="24" x14ac:dyDescent="0.25">
      <c r="A44" s="20" t="s">
        <v>207</v>
      </c>
      <c r="B44" s="32">
        <v>5.8046297060000001</v>
      </c>
      <c r="C44" s="33">
        <v>6.2332570409999999</v>
      </c>
      <c r="D44" s="23">
        <f t="shared" si="0"/>
        <v>1.0738423218550781</v>
      </c>
      <c r="E44" s="32">
        <v>6.2623303449999996</v>
      </c>
      <c r="F44" s="33">
        <v>6.4330826879999998</v>
      </c>
      <c r="G44" s="23">
        <f t="shared" si="1"/>
        <v>1.0272665818621869</v>
      </c>
      <c r="H44" s="24">
        <f t="shared" si="2"/>
        <v>1.0788509624527631</v>
      </c>
      <c r="I44" s="25">
        <f t="shared" si="2"/>
        <v>1.0320579827986593</v>
      </c>
      <c r="J44" s="26" t="s">
        <v>208</v>
      </c>
      <c r="K44" s="27" t="s">
        <v>209</v>
      </c>
      <c r="L44" s="28" t="s">
        <v>210</v>
      </c>
      <c r="M44" s="29" t="s">
        <v>211</v>
      </c>
      <c r="N44" s="28" t="s">
        <v>167</v>
      </c>
      <c r="O44" s="34" t="s">
        <v>212</v>
      </c>
      <c r="P44" s="35" t="s">
        <v>213</v>
      </c>
      <c r="Q44" s="36" t="s">
        <v>214</v>
      </c>
      <c r="R44" s="37" t="s">
        <v>215</v>
      </c>
    </row>
    <row r="45" spans="1:18" x14ac:dyDescent="0.25">
      <c r="A45" s="20" t="s">
        <v>2</v>
      </c>
      <c r="B45" s="32">
        <v>5.8784273589999998</v>
      </c>
      <c r="C45" s="33">
        <v>6.2431477319999997</v>
      </c>
      <c r="D45" s="23">
        <f t="shared" si="0"/>
        <v>1.0620438683216193</v>
      </c>
      <c r="E45" s="32">
        <v>6.0705334039999999</v>
      </c>
      <c r="F45" s="33">
        <v>6.1994811240000001</v>
      </c>
      <c r="G45" s="23">
        <f t="shared" si="1"/>
        <v>1.0212415798445378</v>
      </c>
      <c r="H45" s="24">
        <f t="shared" si="2"/>
        <v>1.0326798365052317</v>
      </c>
      <c r="I45" s="25">
        <f t="shared" si="2"/>
        <v>0.9930056744010427</v>
      </c>
      <c r="J45" s="26" t="s">
        <v>216</v>
      </c>
      <c r="K45" s="27" t="s">
        <v>217</v>
      </c>
      <c r="L45" s="28" t="s">
        <v>217</v>
      </c>
      <c r="M45" s="29" t="s">
        <v>28</v>
      </c>
      <c r="N45" s="28" t="s">
        <v>28</v>
      </c>
      <c r="O45" s="34" t="s">
        <v>36</v>
      </c>
      <c r="P45" s="35" t="s">
        <v>36</v>
      </c>
      <c r="Q45" s="36" t="s">
        <v>36</v>
      </c>
      <c r="R45" s="37" t="s">
        <v>36</v>
      </c>
    </row>
    <row r="46" spans="1:18" ht="24" x14ac:dyDescent="0.25">
      <c r="A46" s="20" t="s">
        <v>218</v>
      </c>
      <c r="B46" s="32">
        <v>7.8069135579999998</v>
      </c>
      <c r="C46" s="33">
        <v>8.20612925</v>
      </c>
      <c r="D46" s="23">
        <f t="shared" si="0"/>
        <v>1.0511361742427532</v>
      </c>
      <c r="E46" s="32">
        <v>8.0141391560000006</v>
      </c>
      <c r="F46" s="33">
        <v>8.2013026450000002</v>
      </c>
      <c r="G46" s="23">
        <f t="shared" si="1"/>
        <v>1.0233541601108678</v>
      </c>
      <c r="H46" s="24">
        <f t="shared" si="2"/>
        <v>1.0265438571159342</v>
      </c>
      <c r="I46" s="25">
        <f t="shared" si="2"/>
        <v>0.9994118292738321</v>
      </c>
      <c r="J46" s="26" t="s">
        <v>219</v>
      </c>
      <c r="K46" s="27" t="s">
        <v>220</v>
      </c>
      <c r="L46" s="28" t="s">
        <v>221</v>
      </c>
      <c r="M46" s="29" t="s">
        <v>222</v>
      </c>
      <c r="N46" s="28" t="s">
        <v>222</v>
      </c>
      <c r="O46" s="34" t="s">
        <v>70</v>
      </c>
      <c r="P46" s="35" t="s">
        <v>70</v>
      </c>
      <c r="Q46" s="36" t="s">
        <v>26</v>
      </c>
      <c r="R46" s="37" t="s">
        <v>26</v>
      </c>
    </row>
    <row r="47" spans="1:18" ht="48" x14ac:dyDescent="0.25">
      <c r="A47" s="20" t="s">
        <v>223</v>
      </c>
      <c r="B47" s="32">
        <v>21.274105548000001</v>
      </c>
      <c r="C47" s="33">
        <v>22.364861519000002</v>
      </c>
      <c r="D47" s="23">
        <f t="shared" si="0"/>
        <v>1.0512715314182759</v>
      </c>
      <c r="E47" s="32">
        <v>21.717261297</v>
      </c>
      <c r="F47" s="33">
        <v>22.218380297</v>
      </c>
      <c r="G47" s="23">
        <f t="shared" si="1"/>
        <v>1.0230746866811067</v>
      </c>
      <c r="H47" s="24">
        <f t="shared" si="2"/>
        <v>1.0208307582191938</v>
      </c>
      <c r="I47" s="25">
        <f t="shared" si="2"/>
        <v>0.99345038546849218</v>
      </c>
      <c r="J47" s="26" t="s">
        <v>224</v>
      </c>
      <c r="K47" s="27" t="s">
        <v>225</v>
      </c>
      <c r="L47" s="28" t="s">
        <v>226</v>
      </c>
      <c r="M47" s="29" t="s">
        <v>119</v>
      </c>
      <c r="N47" s="28" t="s">
        <v>41</v>
      </c>
      <c r="O47" s="34" t="s">
        <v>29</v>
      </c>
      <c r="P47" s="35" t="s">
        <v>131</v>
      </c>
      <c r="Q47" s="36" t="s">
        <v>27</v>
      </c>
      <c r="R47" s="37" t="s">
        <v>131</v>
      </c>
    </row>
    <row r="48" spans="1:18" ht="24" x14ac:dyDescent="0.25">
      <c r="A48" s="20" t="s">
        <v>227</v>
      </c>
      <c r="B48" s="32">
        <v>31.265351362000001</v>
      </c>
      <c r="C48" s="33">
        <v>33.834131401999997</v>
      </c>
      <c r="D48" s="23">
        <f t="shared" si="0"/>
        <v>1.0821606004121898</v>
      </c>
      <c r="E48" s="32">
        <v>33.014677923999997</v>
      </c>
      <c r="F48" s="33">
        <v>33.922184313000002</v>
      </c>
      <c r="G48" s="23">
        <f t="shared" si="1"/>
        <v>1.0274879673546744</v>
      </c>
      <c r="H48" s="24">
        <f t="shared" si="2"/>
        <v>1.0559509644317042</v>
      </c>
      <c r="I48" s="25">
        <f t="shared" si="2"/>
        <v>1.0026024877055009</v>
      </c>
      <c r="J48" s="26" t="s">
        <v>228</v>
      </c>
      <c r="K48" s="27" t="s">
        <v>229</v>
      </c>
      <c r="L48" s="28" t="s">
        <v>230</v>
      </c>
      <c r="M48" s="29" t="s">
        <v>40</v>
      </c>
      <c r="N48" s="28" t="s">
        <v>40</v>
      </c>
      <c r="O48" s="34" t="s">
        <v>40</v>
      </c>
      <c r="P48" s="35" t="s">
        <v>40</v>
      </c>
      <c r="Q48" s="36" t="s">
        <v>60</v>
      </c>
      <c r="R48" s="37" t="s">
        <v>60</v>
      </c>
    </row>
    <row r="49" spans="1:18" ht="24.75" thickBot="1" x14ac:dyDescent="0.3">
      <c r="A49" s="38" t="s">
        <v>231</v>
      </c>
      <c r="B49" s="32">
        <v>7.6084317209999996</v>
      </c>
      <c r="C49" s="33">
        <v>8.2476442090000006</v>
      </c>
      <c r="D49" s="39">
        <f t="shared" si="0"/>
        <v>1.0840136984124749</v>
      </c>
      <c r="E49" s="32">
        <v>8.0431449350000008</v>
      </c>
      <c r="F49" s="33">
        <v>8.2667357579999994</v>
      </c>
      <c r="G49" s="39">
        <f t="shared" si="1"/>
        <v>1.0277989299965287</v>
      </c>
      <c r="H49" s="40">
        <f t="shared" si="2"/>
        <v>1.0571357186265011</v>
      </c>
      <c r="I49" s="41">
        <f t="shared" si="2"/>
        <v>1.0023147881402505</v>
      </c>
      <c r="J49" s="42" t="s">
        <v>232</v>
      </c>
      <c r="K49" s="43" t="s">
        <v>233</v>
      </c>
      <c r="L49" s="44" t="s">
        <v>234</v>
      </c>
      <c r="M49" s="34" t="s">
        <v>60</v>
      </c>
      <c r="N49" s="37" t="s">
        <v>60</v>
      </c>
      <c r="O49" s="34" t="s">
        <v>40</v>
      </c>
      <c r="P49" s="35" t="s">
        <v>40</v>
      </c>
      <c r="Q49" s="36" t="s">
        <v>41</v>
      </c>
      <c r="R49" s="37" t="s">
        <v>41</v>
      </c>
    </row>
    <row r="50" spans="1:18" ht="18.75" customHeight="1" thickBot="1" x14ac:dyDescent="0.3">
      <c r="A50" s="80" t="s">
        <v>235</v>
      </c>
      <c r="B50" s="81"/>
      <c r="C50" s="81"/>
      <c r="D50" s="81"/>
      <c r="E50" s="81"/>
      <c r="F50" s="45"/>
      <c r="G50" s="45"/>
      <c r="H50" s="45"/>
      <c r="I50" s="45"/>
      <c r="J50" s="46"/>
      <c r="K50" s="46"/>
      <c r="L50" s="46"/>
      <c r="M50" s="45"/>
      <c r="N50" s="45"/>
      <c r="O50" s="45"/>
      <c r="P50" s="45"/>
      <c r="Q50" s="45"/>
      <c r="R50" s="47"/>
    </row>
  </sheetData>
  <mergeCells count="14">
    <mergeCell ref="L5:L7"/>
    <mergeCell ref="M5:N6"/>
    <mergeCell ref="O5:P6"/>
    <mergeCell ref="Q5:R6"/>
    <mergeCell ref="A1:R1"/>
    <mergeCell ref="A2:A7"/>
    <mergeCell ref="B2:I4"/>
    <mergeCell ref="J2:L4"/>
    <mergeCell ref="M2:R4"/>
    <mergeCell ref="B5:D6"/>
    <mergeCell ref="E5:G6"/>
    <mergeCell ref="H5:I6"/>
    <mergeCell ref="J5:J7"/>
    <mergeCell ref="K5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Validation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Krapcho, Martin (IMS)</dc:creator>
  <cp:lastModifiedBy>Krapcho, Martin (IMS)</cp:lastModifiedBy>
  <dcterms:created xsi:type="dcterms:W3CDTF">2024-10-30T14:07:45Z</dcterms:created>
  <dcterms:modified xsi:type="dcterms:W3CDTF">2025-07-02T11:58:25Z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2024-10-30T14:22:33Z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8ad0d0e1-a77a-4970-b41c-015cf6c16d18</vt:lpwstr>
  </property>
  <property fmtid="{D5CDD505-2E9C-101B-9397-08002B2CF9AE}" pid="8" name="MSIP_Label_ad1c2075-f2ee-41ae-8029-486c3fee84e8_ContentBits">
    <vt:lpwstr>0</vt:lpwstr>
  </property>
</Properties>
</file>